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7020" windowHeight="9510" firstSheet="3" activeTab="4"/>
  </bookViews>
  <sheets>
    <sheet name="1.razred REZULTATI" sheetId="1" r:id="rId1"/>
    <sheet name="2.razred REZULTATI " sheetId="7" r:id="rId2"/>
    <sheet name="3.razred REZULTATI " sheetId="9" r:id="rId3"/>
    <sheet name="4.razred REZULTATI " sheetId="11" r:id="rId4"/>
    <sheet name="1.-2. razred REZULTATI " sheetId="12" r:id="rId5"/>
    <sheet name="3.-4. razred REZULTATI" sheetId="13" r:id="rId6"/>
    <sheet name="List3" sheetId="14" r:id="rId7"/>
  </sheets>
  <definedNames>
    <definedName name="_xlnm.Print_Area" localSheetId="3">'4.razred REZULTATI '!#REF!</definedName>
  </definedNames>
  <calcPr calcId="125725"/>
</workbook>
</file>

<file path=xl/calcChain.xml><?xml version="1.0" encoding="utf-8"?>
<calcChain xmlns="http://schemas.openxmlformats.org/spreadsheetml/2006/main">
  <c r="L15" i="13"/>
  <c r="M15"/>
  <c r="N15"/>
  <c r="O15"/>
  <c r="P15"/>
  <c r="Q15" s="1"/>
  <c r="L21" i="12"/>
  <c r="O21" s="1"/>
  <c r="Q21" s="1"/>
  <c r="M21"/>
  <c r="N21"/>
  <c r="P21"/>
  <c r="N79" i="13"/>
  <c r="M79"/>
  <c r="L79"/>
  <c r="N78"/>
  <c r="M78"/>
  <c r="L78"/>
  <c r="N77"/>
  <c r="M77"/>
  <c r="L77"/>
  <c r="N76"/>
  <c r="M76"/>
  <c r="L76"/>
  <c r="N75"/>
  <c r="M75"/>
  <c r="L75"/>
  <c r="N74"/>
  <c r="M74"/>
  <c r="L74"/>
  <c r="N73"/>
  <c r="M73"/>
  <c r="L73"/>
  <c r="N72"/>
  <c r="M72"/>
  <c r="L72"/>
  <c r="N71"/>
  <c r="M71"/>
  <c r="L71"/>
  <c r="N70"/>
  <c r="M70"/>
  <c r="L70"/>
  <c r="N69"/>
  <c r="M69"/>
  <c r="L69"/>
  <c r="N68"/>
  <c r="M68"/>
  <c r="L68"/>
  <c r="N67"/>
  <c r="M67"/>
  <c r="L67"/>
  <c r="N66"/>
  <c r="M66"/>
  <c r="L66"/>
  <c r="N65"/>
  <c r="M65"/>
  <c r="L65"/>
  <c r="N64"/>
  <c r="M64"/>
  <c r="L64"/>
  <c r="N63"/>
  <c r="M63"/>
  <c r="L63"/>
  <c r="N62"/>
  <c r="M62"/>
  <c r="L62"/>
  <c r="N61"/>
  <c r="M61"/>
  <c r="L61"/>
  <c r="N60"/>
  <c r="M60"/>
  <c r="L60"/>
  <c r="N59"/>
  <c r="M59"/>
  <c r="L59"/>
  <c r="N58"/>
  <c r="M58"/>
  <c r="L58"/>
  <c r="N57"/>
  <c r="M57"/>
  <c r="L57"/>
  <c r="N56"/>
  <c r="M56"/>
  <c r="L56"/>
  <c r="N55"/>
  <c r="M55"/>
  <c r="L55"/>
  <c r="N54"/>
  <c r="M54"/>
  <c r="L54"/>
  <c r="N53"/>
  <c r="M53"/>
  <c r="L53"/>
  <c r="N52"/>
  <c r="M52"/>
  <c r="L52"/>
  <c r="N51"/>
  <c r="M51"/>
  <c r="L51"/>
  <c r="N50"/>
  <c r="M50"/>
  <c r="L50"/>
  <c r="N49"/>
  <c r="M49"/>
  <c r="L49"/>
  <c r="N48"/>
  <c r="M48"/>
  <c r="L48"/>
  <c r="N47"/>
  <c r="M47"/>
  <c r="L47"/>
  <c r="N46"/>
  <c r="M46"/>
  <c r="L46"/>
  <c r="N45"/>
  <c r="M45"/>
  <c r="L45"/>
  <c r="N44"/>
  <c r="M44"/>
  <c r="L44"/>
  <c r="N43"/>
  <c r="M43"/>
  <c r="L43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7"/>
  <c r="M27"/>
  <c r="L27"/>
  <c r="N26"/>
  <c r="M26"/>
  <c r="L26"/>
  <c r="N25"/>
  <c r="M25"/>
  <c r="L25"/>
  <c r="N24"/>
  <c r="M24"/>
  <c r="L24"/>
  <c r="N23"/>
  <c r="M23"/>
  <c r="L23"/>
  <c r="N22"/>
  <c r="M22"/>
  <c r="L22"/>
  <c r="N21"/>
  <c r="M21"/>
  <c r="L21"/>
  <c r="N20"/>
  <c r="M20"/>
  <c r="L20"/>
  <c r="N19"/>
  <c r="M19"/>
  <c r="L19"/>
  <c r="N18"/>
  <c r="M18"/>
  <c r="L18"/>
  <c r="N14"/>
  <c r="M14"/>
  <c r="L14"/>
  <c r="N17"/>
  <c r="M17"/>
  <c r="L17"/>
  <c r="N16"/>
  <c r="M16"/>
  <c r="L16"/>
  <c r="N13"/>
  <c r="M13"/>
  <c r="L13"/>
  <c r="N12"/>
  <c r="M12"/>
  <c r="L12"/>
  <c r="N11"/>
  <c r="M11"/>
  <c r="L11"/>
  <c r="N10"/>
  <c r="M10"/>
  <c r="L10"/>
  <c r="N9"/>
  <c r="M9"/>
  <c r="L9"/>
  <c r="P27" l="1"/>
  <c r="P29"/>
  <c r="P31"/>
  <c r="P33"/>
  <c r="P35"/>
  <c r="P37"/>
  <c r="P39"/>
  <c r="P41"/>
  <c r="P43"/>
  <c r="P45"/>
  <c r="P47"/>
  <c r="P49"/>
  <c r="P51"/>
  <c r="P53"/>
  <c r="P55"/>
  <c r="P57"/>
  <c r="P59"/>
  <c r="P61"/>
  <c r="P63"/>
  <c r="O64"/>
  <c r="P65"/>
  <c r="O66"/>
  <c r="P67"/>
  <c r="O68"/>
  <c r="P69"/>
  <c r="O70"/>
  <c r="P71"/>
  <c r="O72"/>
  <c r="P73"/>
  <c r="O74"/>
  <c r="P75"/>
  <c r="O76"/>
  <c r="P77"/>
  <c r="O78"/>
  <c r="P79"/>
  <c r="P28"/>
  <c r="P30"/>
  <c r="P32"/>
  <c r="P34"/>
  <c r="P36"/>
  <c r="P38"/>
  <c r="P40"/>
  <c r="P42"/>
  <c r="P44"/>
  <c r="P46"/>
  <c r="P48"/>
  <c r="P50"/>
  <c r="P52"/>
  <c r="P54"/>
  <c r="P56"/>
  <c r="P58"/>
  <c r="P60"/>
  <c r="P62"/>
  <c r="P64"/>
  <c r="O65"/>
  <c r="Q65" s="1"/>
  <c r="P66"/>
  <c r="Q66" s="1"/>
  <c r="O67"/>
  <c r="Q67" s="1"/>
  <c r="P68"/>
  <c r="Q68" s="1"/>
  <c r="O69"/>
  <c r="Q69" s="1"/>
  <c r="P70"/>
  <c r="Q70" s="1"/>
  <c r="O71"/>
  <c r="Q71" s="1"/>
  <c r="P72"/>
  <c r="Q72" s="1"/>
  <c r="O73"/>
  <c r="Q73" s="1"/>
  <c r="P74"/>
  <c r="Q74" s="1"/>
  <c r="O75"/>
  <c r="Q75" s="1"/>
  <c r="P76"/>
  <c r="Q76" s="1"/>
  <c r="O77"/>
  <c r="Q77" s="1"/>
  <c r="P78"/>
  <c r="Q78" s="1"/>
  <c r="O79"/>
  <c r="Q79" s="1"/>
  <c r="Q64"/>
  <c r="O9"/>
  <c r="O10"/>
  <c r="O11"/>
  <c r="O12"/>
  <c r="O13"/>
  <c r="O16"/>
  <c r="O17"/>
  <c r="O14"/>
  <c r="O18"/>
  <c r="O19"/>
  <c r="O20"/>
  <c r="O21"/>
  <c r="O22"/>
  <c r="O23"/>
  <c r="O24"/>
  <c r="O25"/>
  <c r="O26"/>
  <c r="O27"/>
  <c r="Q27" s="1"/>
  <c r="O28"/>
  <c r="Q28" s="1"/>
  <c r="O29"/>
  <c r="Q29" s="1"/>
  <c r="O30"/>
  <c r="Q30" s="1"/>
  <c r="O31"/>
  <c r="Q31" s="1"/>
  <c r="O32"/>
  <c r="Q32" s="1"/>
  <c r="O33"/>
  <c r="Q33" s="1"/>
  <c r="O34"/>
  <c r="Q34" s="1"/>
  <c r="O35"/>
  <c r="Q35" s="1"/>
  <c r="O36"/>
  <c r="Q36" s="1"/>
  <c r="O37"/>
  <c r="Q37" s="1"/>
  <c r="O38"/>
  <c r="Q38" s="1"/>
  <c r="O39"/>
  <c r="Q39" s="1"/>
  <c r="O40"/>
  <c r="Q40" s="1"/>
  <c r="O41"/>
  <c r="Q41" s="1"/>
  <c r="O42"/>
  <c r="Q42" s="1"/>
  <c r="O43"/>
  <c r="Q43" s="1"/>
  <c r="O44"/>
  <c r="Q44" s="1"/>
  <c r="O45"/>
  <c r="Q45" s="1"/>
  <c r="O46"/>
  <c r="Q46" s="1"/>
  <c r="O47"/>
  <c r="Q47" s="1"/>
  <c r="O48"/>
  <c r="Q48" s="1"/>
  <c r="O49"/>
  <c r="Q49" s="1"/>
  <c r="O50"/>
  <c r="Q50" s="1"/>
  <c r="O51"/>
  <c r="Q51" s="1"/>
  <c r="O52"/>
  <c r="Q52" s="1"/>
  <c r="O53"/>
  <c r="Q53" s="1"/>
  <c r="O54"/>
  <c r="Q54" s="1"/>
  <c r="O55"/>
  <c r="Q55" s="1"/>
  <c r="O56"/>
  <c r="Q56" s="1"/>
  <c r="O57"/>
  <c r="Q57" s="1"/>
  <c r="O58"/>
  <c r="Q58" s="1"/>
  <c r="O59"/>
  <c r="Q59" s="1"/>
  <c r="O60"/>
  <c r="Q60" s="1"/>
  <c r="O61"/>
  <c r="Q61" s="1"/>
  <c r="O62"/>
  <c r="Q62" s="1"/>
  <c r="O63"/>
  <c r="Q63" s="1"/>
  <c r="P9"/>
  <c r="P10"/>
  <c r="P11"/>
  <c r="P12"/>
  <c r="P13"/>
  <c r="P16"/>
  <c r="P17"/>
  <c r="P14"/>
  <c r="P18"/>
  <c r="P19"/>
  <c r="P20"/>
  <c r="P21"/>
  <c r="P22"/>
  <c r="P23"/>
  <c r="P24"/>
  <c r="P25"/>
  <c r="P26"/>
  <c r="Q26" l="1"/>
  <c r="Q24"/>
  <c r="Q22"/>
  <c r="Q20"/>
  <c r="Q19"/>
  <c r="Q14"/>
  <c r="Q16"/>
  <c r="Q13"/>
  <c r="Q11"/>
  <c r="Q9"/>
  <c r="Q25"/>
  <c r="Q23"/>
  <c r="Q21"/>
  <c r="Q18"/>
  <c r="Q17"/>
  <c r="Q12"/>
  <c r="Q10"/>
  <c r="N81" i="12"/>
  <c r="M81"/>
  <c r="L81"/>
  <c r="N80"/>
  <c r="M80"/>
  <c r="L80"/>
  <c r="N79"/>
  <c r="M79"/>
  <c r="L79"/>
  <c r="N78"/>
  <c r="M78"/>
  <c r="L78"/>
  <c r="N77"/>
  <c r="M77"/>
  <c r="L77"/>
  <c r="P77" s="1"/>
  <c r="N76"/>
  <c r="M76"/>
  <c r="O76" s="1"/>
  <c r="L76"/>
  <c r="N75"/>
  <c r="M75"/>
  <c r="L75"/>
  <c r="P75" s="1"/>
  <c r="N74"/>
  <c r="M74"/>
  <c r="O74" s="1"/>
  <c r="L74"/>
  <c r="N73"/>
  <c r="M73"/>
  <c r="L73"/>
  <c r="P73" s="1"/>
  <c r="N72"/>
  <c r="M72"/>
  <c r="O72" s="1"/>
  <c r="L72"/>
  <c r="N71"/>
  <c r="M71"/>
  <c r="L71"/>
  <c r="P71" s="1"/>
  <c r="N70"/>
  <c r="M70"/>
  <c r="O70" s="1"/>
  <c r="L70"/>
  <c r="N69"/>
  <c r="M69"/>
  <c r="L69"/>
  <c r="P69" s="1"/>
  <c r="N68"/>
  <c r="M68"/>
  <c r="O68" s="1"/>
  <c r="L68"/>
  <c r="N67"/>
  <c r="M67"/>
  <c r="L67"/>
  <c r="P67" s="1"/>
  <c r="N66"/>
  <c r="M66"/>
  <c r="L66"/>
  <c r="N65"/>
  <c r="M65"/>
  <c r="L65"/>
  <c r="P65" s="1"/>
  <c r="N64"/>
  <c r="M64"/>
  <c r="L64"/>
  <c r="N63"/>
  <c r="M63"/>
  <c r="L63"/>
  <c r="P63" s="1"/>
  <c r="N62"/>
  <c r="M62"/>
  <c r="L62"/>
  <c r="N61"/>
  <c r="M61"/>
  <c r="L61"/>
  <c r="P61" s="1"/>
  <c r="N60"/>
  <c r="M60"/>
  <c r="L60"/>
  <c r="N59"/>
  <c r="M59"/>
  <c r="L59"/>
  <c r="P59" s="1"/>
  <c r="N58"/>
  <c r="M58"/>
  <c r="L58"/>
  <c r="N57"/>
  <c r="M57"/>
  <c r="L57"/>
  <c r="P57" s="1"/>
  <c r="N56"/>
  <c r="M56"/>
  <c r="L56"/>
  <c r="N55"/>
  <c r="M55"/>
  <c r="L55"/>
  <c r="P55" s="1"/>
  <c r="N54"/>
  <c r="M54"/>
  <c r="L54"/>
  <c r="N53"/>
  <c r="M53"/>
  <c r="L53"/>
  <c r="P53" s="1"/>
  <c r="N52"/>
  <c r="M52"/>
  <c r="L52"/>
  <c r="N51"/>
  <c r="M51"/>
  <c r="L51"/>
  <c r="P51" s="1"/>
  <c r="N50"/>
  <c r="M50"/>
  <c r="L50"/>
  <c r="N49"/>
  <c r="M49"/>
  <c r="L49"/>
  <c r="P49" s="1"/>
  <c r="N48"/>
  <c r="M48"/>
  <c r="L48"/>
  <c r="N47"/>
  <c r="M47"/>
  <c r="L47"/>
  <c r="P47" s="1"/>
  <c r="N46"/>
  <c r="M46"/>
  <c r="L46"/>
  <c r="N45"/>
  <c r="M45"/>
  <c r="L45"/>
  <c r="P45" s="1"/>
  <c r="N44"/>
  <c r="M44"/>
  <c r="L44"/>
  <c r="N43"/>
  <c r="M43"/>
  <c r="L43"/>
  <c r="P43" s="1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6"/>
  <c r="M26"/>
  <c r="L26"/>
  <c r="N27"/>
  <c r="M27"/>
  <c r="L27"/>
  <c r="N25"/>
  <c r="M25"/>
  <c r="L25"/>
  <c r="N24"/>
  <c r="M24"/>
  <c r="L24"/>
  <c r="N23"/>
  <c r="M23"/>
  <c r="L23"/>
  <c r="N22"/>
  <c r="M22"/>
  <c r="L22"/>
  <c r="N20"/>
  <c r="M20"/>
  <c r="L20"/>
  <c r="N19"/>
  <c r="M19"/>
  <c r="L19"/>
  <c r="N18"/>
  <c r="M18"/>
  <c r="L18"/>
  <c r="N17"/>
  <c r="M17"/>
  <c r="L17"/>
  <c r="N15"/>
  <c r="M15"/>
  <c r="L15"/>
  <c r="N14"/>
  <c r="M14"/>
  <c r="L14"/>
  <c r="N16"/>
  <c r="M16"/>
  <c r="L16"/>
  <c r="N13"/>
  <c r="M13"/>
  <c r="L13"/>
  <c r="N11"/>
  <c r="M11"/>
  <c r="L11"/>
  <c r="N12"/>
  <c r="M12"/>
  <c r="L12"/>
  <c r="N9"/>
  <c r="M9"/>
  <c r="L9"/>
  <c r="N10"/>
  <c r="M10"/>
  <c r="L10"/>
  <c r="O78" l="1"/>
  <c r="P79"/>
  <c r="O80"/>
  <c r="P81"/>
  <c r="P42"/>
  <c r="P44"/>
  <c r="P46"/>
  <c r="P48"/>
  <c r="P50"/>
  <c r="P52"/>
  <c r="P54"/>
  <c r="P56"/>
  <c r="P58"/>
  <c r="P60"/>
  <c r="P62"/>
  <c r="P64"/>
  <c r="P66"/>
  <c r="O67"/>
  <c r="Q67" s="1"/>
  <c r="P68"/>
  <c r="P70"/>
  <c r="Q70" s="1"/>
  <c r="O71"/>
  <c r="Q71" s="1"/>
  <c r="P72"/>
  <c r="Q72" s="1"/>
  <c r="O73"/>
  <c r="Q73" s="1"/>
  <c r="P74"/>
  <c r="Q74" s="1"/>
  <c r="O75"/>
  <c r="Q75" s="1"/>
  <c r="P76"/>
  <c r="Q76" s="1"/>
  <c r="O77"/>
  <c r="Q77" s="1"/>
  <c r="P78"/>
  <c r="Q78" s="1"/>
  <c r="O79"/>
  <c r="Q79" s="1"/>
  <c r="P80"/>
  <c r="Q80" s="1"/>
  <c r="O81"/>
  <c r="Q81" s="1"/>
  <c r="Q68"/>
  <c r="O10"/>
  <c r="O9"/>
  <c r="O12"/>
  <c r="O11"/>
  <c r="O13"/>
  <c r="O16"/>
  <c r="O14"/>
  <c r="O15"/>
  <c r="O17"/>
  <c r="O18"/>
  <c r="O19"/>
  <c r="O20"/>
  <c r="O22"/>
  <c r="O23"/>
  <c r="O24"/>
  <c r="O25"/>
  <c r="O27"/>
  <c r="O26"/>
  <c r="O28"/>
  <c r="O29"/>
  <c r="O30"/>
  <c r="O31"/>
  <c r="O32"/>
  <c r="O33"/>
  <c r="O34"/>
  <c r="O35"/>
  <c r="O36"/>
  <c r="O37"/>
  <c r="O38"/>
  <c r="O39"/>
  <c r="O40"/>
  <c r="O41"/>
  <c r="O42"/>
  <c r="Q42" s="1"/>
  <c r="O43"/>
  <c r="Q43" s="1"/>
  <c r="O44"/>
  <c r="Q44" s="1"/>
  <c r="O45"/>
  <c r="Q45" s="1"/>
  <c r="O46"/>
  <c r="Q46" s="1"/>
  <c r="O47"/>
  <c r="Q47" s="1"/>
  <c r="O48"/>
  <c r="Q48" s="1"/>
  <c r="O49"/>
  <c r="Q49" s="1"/>
  <c r="O50"/>
  <c r="Q50" s="1"/>
  <c r="O51"/>
  <c r="Q51" s="1"/>
  <c r="O52"/>
  <c r="Q52" s="1"/>
  <c r="O53"/>
  <c r="Q53" s="1"/>
  <c r="O54"/>
  <c r="Q54" s="1"/>
  <c r="O55"/>
  <c r="Q55" s="1"/>
  <c r="O56"/>
  <c r="Q56" s="1"/>
  <c r="O57"/>
  <c r="Q57" s="1"/>
  <c r="O58"/>
  <c r="Q58" s="1"/>
  <c r="O59"/>
  <c r="Q59" s="1"/>
  <c r="O60"/>
  <c r="Q60" s="1"/>
  <c r="O61"/>
  <c r="Q61" s="1"/>
  <c r="O62"/>
  <c r="Q62" s="1"/>
  <c r="O63"/>
  <c r="Q63" s="1"/>
  <c r="O64"/>
  <c r="Q64" s="1"/>
  <c r="O65"/>
  <c r="Q65" s="1"/>
  <c r="O66"/>
  <c r="Q66" s="1"/>
  <c r="O69"/>
  <c r="Q69" s="1"/>
  <c r="P10"/>
  <c r="P9"/>
  <c r="P12"/>
  <c r="P11"/>
  <c r="P13"/>
  <c r="P16"/>
  <c r="P14"/>
  <c r="P15"/>
  <c r="P17"/>
  <c r="P18"/>
  <c r="P19"/>
  <c r="P20"/>
  <c r="P22"/>
  <c r="P23"/>
  <c r="P24"/>
  <c r="P25"/>
  <c r="P27"/>
  <c r="P26"/>
  <c r="P28"/>
  <c r="P29"/>
  <c r="P30"/>
  <c r="P31"/>
  <c r="P32"/>
  <c r="P33"/>
  <c r="P34"/>
  <c r="P35"/>
  <c r="P36"/>
  <c r="P37"/>
  <c r="P38"/>
  <c r="P39"/>
  <c r="P40"/>
  <c r="P41"/>
  <c r="Q41" l="1"/>
  <c r="Q39"/>
  <c r="Q37"/>
  <c r="Q35"/>
  <c r="Q33"/>
  <c r="Q31"/>
  <c r="Q29"/>
  <c r="Q26"/>
  <c r="Q25"/>
  <c r="Q23"/>
  <c r="Q20"/>
  <c r="Q18"/>
  <c r="Q15"/>
  <c r="Q16"/>
  <c r="Q11"/>
  <c r="Q9"/>
  <c r="Q40"/>
  <c r="Q38"/>
  <c r="Q36"/>
  <c r="Q34"/>
  <c r="Q32"/>
  <c r="Q30"/>
  <c r="Q28"/>
  <c r="Q27"/>
  <c r="Q24"/>
  <c r="Q22"/>
  <c r="Q19"/>
  <c r="Q17"/>
  <c r="Q14"/>
  <c r="Q13"/>
  <c r="Q12"/>
  <c r="Q10"/>
  <c r="N80" i="11"/>
  <c r="M80"/>
  <c r="O80" s="1"/>
  <c r="Q80" s="1"/>
  <c r="L80"/>
  <c r="P80" s="1"/>
  <c r="N79"/>
  <c r="M79"/>
  <c r="O79" s="1"/>
  <c r="L79"/>
  <c r="P79" s="1"/>
  <c r="N78"/>
  <c r="M78"/>
  <c r="O78" s="1"/>
  <c r="Q78" s="1"/>
  <c r="L78"/>
  <c r="P78" s="1"/>
  <c r="N77"/>
  <c r="M77"/>
  <c r="O77" s="1"/>
  <c r="L77"/>
  <c r="P77" s="1"/>
  <c r="N76"/>
  <c r="M76"/>
  <c r="O76" s="1"/>
  <c r="Q76" s="1"/>
  <c r="L76"/>
  <c r="P76" s="1"/>
  <c r="N75"/>
  <c r="M75"/>
  <c r="O75" s="1"/>
  <c r="L75"/>
  <c r="P75" s="1"/>
  <c r="N74"/>
  <c r="M74"/>
  <c r="O74" s="1"/>
  <c r="Q74" s="1"/>
  <c r="L74"/>
  <c r="P74" s="1"/>
  <c r="N73"/>
  <c r="M73"/>
  <c r="O73" s="1"/>
  <c r="L73"/>
  <c r="P73" s="1"/>
  <c r="N72"/>
  <c r="M72"/>
  <c r="O72" s="1"/>
  <c r="Q72" s="1"/>
  <c r="L72"/>
  <c r="P72" s="1"/>
  <c r="N71"/>
  <c r="M71"/>
  <c r="O71" s="1"/>
  <c r="L71"/>
  <c r="P71" s="1"/>
  <c r="N70"/>
  <c r="M70"/>
  <c r="O70" s="1"/>
  <c r="Q70" s="1"/>
  <c r="L70"/>
  <c r="P70" s="1"/>
  <c r="N69"/>
  <c r="M69"/>
  <c r="O69" s="1"/>
  <c r="L69"/>
  <c r="P69" s="1"/>
  <c r="N68"/>
  <c r="M68"/>
  <c r="O68" s="1"/>
  <c r="Q68" s="1"/>
  <c r="L68"/>
  <c r="P68" s="1"/>
  <c r="N67"/>
  <c r="M67"/>
  <c r="O67" s="1"/>
  <c r="L67"/>
  <c r="P67" s="1"/>
  <c r="N66"/>
  <c r="M66"/>
  <c r="O66" s="1"/>
  <c r="Q66" s="1"/>
  <c r="L66"/>
  <c r="P66" s="1"/>
  <c r="N65"/>
  <c r="M65"/>
  <c r="O65" s="1"/>
  <c r="L65"/>
  <c r="P65" s="1"/>
  <c r="N64"/>
  <c r="M64"/>
  <c r="O64" s="1"/>
  <c r="Q64" s="1"/>
  <c r="L64"/>
  <c r="P64" s="1"/>
  <c r="N63"/>
  <c r="M63"/>
  <c r="O63" s="1"/>
  <c r="L63"/>
  <c r="P63" s="1"/>
  <c r="N62"/>
  <c r="M62"/>
  <c r="O62" s="1"/>
  <c r="Q62" s="1"/>
  <c r="L62"/>
  <c r="P62" s="1"/>
  <c r="N61"/>
  <c r="M61"/>
  <c r="O61" s="1"/>
  <c r="L61"/>
  <c r="P61" s="1"/>
  <c r="N60"/>
  <c r="M60"/>
  <c r="O60" s="1"/>
  <c r="Q60" s="1"/>
  <c r="L60"/>
  <c r="P60" s="1"/>
  <c r="N59"/>
  <c r="M59"/>
  <c r="O59" s="1"/>
  <c r="L59"/>
  <c r="P59" s="1"/>
  <c r="N58"/>
  <c r="M58"/>
  <c r="O58" s="1"/>
  <c r="Q58" s="1"/>
  <c r="L58"/>
  <c r="P58" s="1"/>
  <c r="N57"/>
  <c r="M57"/>
  <c r="O57" s="1"/>
  <c r="L57"/>
  <c r="P57" s="1"/>
  <c r="N56"/>
  <c r="M56"/>
  <c r="L56"/>
  <c r="P56" s="1"/>
  <c r="N55"/>
  <c r="M55"/>
  <c r="L55"/>
  <c r="P55" s="1"/>
  <c r="N54"/>
  <c r="M54"/>
  <c r="L54"/>
  <c r="P54" s="1"/>
  <c r="N53"/>
  <c r="M53"/>
  <c r="L53"/>
  <c r="P53" s="1"/>
  <c r="N52"/>
  <c r="M52"/>
  <c r="L52"/>
  <c r="P52" s="1"/>
  <c r="N51"/>
  <c r="M51"/>
  <c r="L51"/>
  <c r="P51" s="1"/>
  <c r="N50"/>
  <c r="M50"/>
  <c r="L50"/>
  <c r="P50" s="1"/>
  <c r="N49"/>
  <c r="M49"/>
  <c r="L49"/>
  <c r="P49" s="1"/>
  <c r="N48"/>
  <c r="M48"/>
  <c r="L48"/>
  <c r="P48" s="1"/>
  <c r="N47"/>
  <c r="M47"/>
  <c r="L47"/>
  <c r="P47" s="1"/>
  <c r="N46"/>
  <c r="M46"/>
  <c r="L46"/>
  <c r="P46" s="1"/>
  <c r="N45"/>
  <c r="M45"/>
  <c r="L45"/>
  <c r="P45" s="1"/>
  <c r="N44"/>
  <c r="M44"/>
  <c r="L44"/>
  <c r="P44" s="1"/>
  <c r="N43"/>
  <c r="M43"/>
  <c r="L43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7"/>
  <c r="M27"/>
  <c r="L27"/>
  <c r="N26"/>
  <c r="M26"/>
  <c r="L26"/>
  <c r="N25"/>
  <c r="M25"/>
  <c r="L25"/>
  <c r="N24"/>
  <c r="M24"/>
  <c r="L24"/>
  <c r="N23"/>
  <c r="M23"/>
  <c r="L23"/>
  <c r="N22"/>
  <c r="M22"/>
  <c r="L22"/>
  <c r="N21"/>
  <c r="M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M14"/>
  <c r="L14"/>
  <c r="N13"/>
  <c r="M13"/>
  <c r="L13"/>
  <c r="N12"/>
  <c r="M12"/>
  <c r="L12"/>
  <c r="N11"/>
  <c r="M11"/>
  <c r="L11"/>
  <c r="N10"/>
  <c r="M10"/>
  <c r="L10"/>
  <c r="N9"/>
  <c r="M9"/>
  <c r="L9"/>
  <c r="Q57" l="1"/>
  <c r="Q59"/>
  <c r="Q61"/>
  <c r="Q63"/>
  <c r="Q65"/>
  <c r="Q67"/>
  <c r="Q69"/>
  <c r="Q71"/>
  <c r="Q73"/>
  <c r="Q75"/>
  <c r="Q77"/>
  <c r="Q79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Q44" s="1"/>
  <c r="O45"/>
  <c r="Q45" s="1"/>
  <c r="O46"/>
  <c r="Q46" s="1"/>
  <c r="O47"/>
  <c r="Q47" s="1"/>
  <c r="O48"/>
  <c r="Q48" s="1"/>
  <c r="O49"/>
  <c r="Q49" s="1"/>
  <c r="O50"/>
  <c r="Q50" s="1"/>
  <c r="O51"/>
  <c r="Q51" s="1"/>
  <c r="O52"/>
  <c r="Q52" s="1"/>
  <c r="O53"/>
  <c r="Q53" s="1"/>
  <c r="O54"/>
  <c r="Q54" s="1"/>
  <c r="O55"/>
  <c r="Q55" s="1"/>
  <c r="O56"/>
  <c r="Q56" s="1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Q43" l="1"/>
  <c r="Q41"/>
  <c r="Q39"/>
  <c r="Q37"/>
  <c r="Q35"/>
  <c r="Q33"/>
  <c r="Q31"/>
  <c r="Q29"/>
  <c r="Q27"/>
  <c r="Q25"/>
  <c r="Q23"/>
  <c r="Q21"/>
  <c r="Q19"/>
  <c r="Q17"/>
  <c r="Q15"/>
  <c r="Q13"/>
  <c r="Q11"/>
  <c r="Q9"/>
  <c r="Q42"/>
  <c r="Q40"/>
  <c r="Q38"/>
  <c r="Q36"/>
  <c r="Q34"/>
  <c r="Q32"/>
  <c r="Q30"/>
  <c r="Q28"/>
  <c r="Q26"/>
  <c r="Q24"/>
  <c r="Q22"/>
  <c r="Q20"/>
  <c r="Q18"/>
  <c r="Q16"/>
  <c r="Q14"/>
  <c r="Q12"/>
  <c r="Q10"/>
  <c r="N80" i="9"/>
  <c r="M80"/>
  <c r="L80"/>
  <c r="P80" s="1"/>
  <c r="N79"/>
  <c r="M79"/>
  <c r="L79"/>
  <c r="N78"/>
  <c r="M78"/>
  <c r="L78"/>
  <c r="P78" s="1"/>
  <c r="N77"/>
  <c r="M77"/>
  <c r="L77"/>
  <c r="N76"/>
  <c r="M76"/>
  <c r="L76"/>
  <c r="P76" s="1"/>
  <c r="N75"/>
  <c r="M75"/>
  <c r="L75"/>
  <c r="N74"/>
  <c r="M74"/>
  <c r="L74"/>
  <c r="P74" s="1"/>
  <c r="N73"/>
  <c r="M73"/>
  <c r="L73"/>
  <c r="N72"/>
  <c r="M72"/>
  <c r="L72"/>
  <c r="P72" s="1"/>
  <c r="N71"/>
  <c r="M71"/>
  <c r="L71"/>
  <c r="N70"/>
  <c r="M70"/>
  <c r="L70"/>
  <c r="P70" s="1"/>
  <c r="N69"/>
  <c r="M69"/>
  <c r="L69"/>
  <c r="N68"/>
  <c r="M68"/>
  <c r="L68"/>
  <c r="P68" s="1"/>
  <c r="N67"/>
  <c r="M67"/>
  <c r="L67"/>
  <c r="N66"/>
  <c r="M66"/>
  <c r="L66"/>
  <c r="P66" s="1"/>
  <c r="N65"/>
  <c r="M65"/>
  <c r="L65"/>
  <c r="N64"/>
  <c r="M64"/>
  <c r="L64"/>
  <c r="P64" s="1"/>
  <c r="N63"/>
  <c r="M63"/>
  <c r="L63"/>
  <c r="N62"/>
  <c r="M62"/>
  <c r="L62"/>
  <c r="P62" s="1"/>
  <c r="N61"/>
  <c r="M61"/>
  <c r="L61"/>
  <c r="N60"/>
  <c r="M60"/>
  <c r="L60"/>
  <c r="P60" s="1"/>
  <c r="N59"/>
  <c r="M59"/>
  <c r="L59"/>
  <c r="N58"/>
  <c r="M58"/>
  <c r="L58"/>
  <c r="P58" s="1"/>
  <c r="N57"/>
  <c r="M57"/>
  <c r="L57"/>
  <c r="N56"/>
  <c r="M56"/>
  <c r="L56"/>
  <c r="P56" s="1"/>
  <c r="N55"/>
  <c r="M55"/>
  <c r="L55"/>
  <c r="N54"/>
  <c r="M54"/>
  <c r="L54"/>
  <c r="P54" s="1"/>
  <c r="N53"/>
  <c r="M53"/>
  <c r="L53"/>
  <c r="N52"/>
  <c r="M52"/>
  <c r="L52"/>
  <c r="P52" s="1"/>
  <c r="N51"/>
  <c r="M51"/>
  <c r="L51"/>
  <c r="N50"/>
  <c r="M50"/>
  <c r="L50"/>
  <c r="P50" s="1"/>
  <c r="N49"/>
  <c r="M49"/>
  <c r="L49"/>
  <c r="N48"/>
  <c r="M48"/>
  <c r="L48"/>
  <c r="P48" s="1"/>
  <c r="N47"/>
  <c r="M47"/>
  <c r="L47"/>
  <c r="N46"/>
  <c r="M46"/>
  <c r="L46"/>
  <c r="P46" s="1"/>
  <c r="N45"/>
  <c r="M45"/>
  <c r="L45"/>
  <c r="N44"/>
  <c r="M44"/>
  <c r="L44"/>
  <c r="P44" s="1"/>
  <c r="N43"/>
  <c r="M43"/>
  <c r="L43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7"/>
  <c r="M27"/>
  <c r="L27"/>
  <c r="N26"/>
  <c r="M26"/>
  <c r="L26"/>
  <c r="N25"/>
  <c r="M25"/>
  <c r="L25"/>
  <c r="N24"/>
  <c r="M24"/>
  <c r="L24"/>
  <c r="N21"/>
  <c r="M21"/>
  <c r="L21"/>
  <c r="N23"/>
  <c r="M23"/>
  <c r="L23"/>
  <c r="N22"/>
  <c r="M22"/>
  <c r="L22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M14"/>
  <c r="L14"/>
  <c r="N13"/>
  <c r="M13"/>
  <c r="L13"/>
  <c r="N12"/>
  <c r="M12"/>
  <c r="L12"/>
  <c r="N11"/>
  <c r="M11"/>
  <c r="L11"/>
  <c r="N10"/>
  <c r="M10"/>
  <c r="L10"/>
  <c r="N9"/>
  <c r="M9"/>
  <c r="L9"/>
  <c r="N80" i="7"/>
  <c r="M80"/>
  <c r="L80"/>
  <c r="P80" s="1"/>
  <c r="N79"/>
  <c r="M79"/>
  <c r="L79"/>
  <c r="P79" s="1"/>
  <c r="N78"/>
  <c r="M78"/>
  <c r="L78"/>
  <c r="P78" s="1"/>
  <c r="N77"/>
  <c r="M77"/>
  <c r="L77"/>
  <c r="P77" s="1"/>
  <c r="N76"/>
  <c r="M76"/>
  <c r="L76"/>
  <c r="P76" s="1"/>
  <c r="N75"/>
  <c r="M75"/>
  <c r="L75"/>
  <c r="P75" s="1"/>
  <c r="N74"/>
  <c r="M74"/>
  <c r="L74"/>
  <c r="P74" s="1"/>
  <c r="N73"/>
  <c r="M73"/>
  <c r="L73"/>
  <c r="P73" s="1"/>
  <c r="N72"/>
  <c r="M72"/>
  <c r="L72"/>
  <c r="P72" s="1"/>
  <c r="N71"/>
  <c r="M71"/>
  <c r="L71"/>
  <c r="P71" s="1"/>
  <c r="N70"/>
  <c r="M70"/>
  <c r="L70"/>
  <c r="P70" s="1"/>
  <c r="N69"/>
  <c r="M69"/>
  <c r="L69"/>
  <c r="P69" s="1"/>
  <c r="N68"/>
  <c r="M68"/>
  <c r="L68"/>
  <c r="P68" s="1"/>
  <c r="N67"/>
  <c r="M67"/>
  <c r="L67"/>
  <c r="P67" s="1"/>
  <c r="N66"/>
  <c r="M66"/>
  <c r="L66"/>
  <c r="P66" s="1"/>
  <c r="N65"/>
  <c r="M65"/>
  <c r="L65"/>
  <c r="P65" s="1"/>
  <c r="N64"/>
  <c r="M64"/>
  <c r="L64"/>
  <c r="P64" s="1"/>
  <c r="N63"/>
  <c r="M63"/>
  <c r="L63"/>
  <c r="P63" s="1"/>
  <c r="N62"/>
  <c r="M62"/>
  <c r="L62"/>
  <c r="P62" s="1"/>
  <c r="N61"/>
  <c r="M61"/>
  <c r="L61"/>
  <c r="P61" s="1"/>
  <c r="N60"/>
  <c r="M60"/>
  <c r="L60"/>
  <c r="P60" s="1"/>
  <c r="N59"/>
  <c r="M59"/>
  <c r="L59"/>
  <c r="P59" s="1"/>
  <c r="N58"/>
  <c r="M58"/>
  <c r="L58"/>
  <c r="P58" s="1"/>
  <c r="N57"/>
  <c r="M57"/>
  <c r="L57"/>
  <c r="P57" s="1"/>
  <c r="N56"/>
  <c r="M56"/>
  <c r="L56"/>
  <c r="P56" s="1"/>
  <c r="N55"/>
  <c r="M55"/>
  <c r="L55"/>
  <c r="P55" s="1"/>
  <c r="N54"/>
  <c r="M54"/>
  <c r="L54"/>
  <c r="P54" s="1"/>
  <c r="N53"/>
  <c r="M53"/>
  <c r="L53"/>
  <c r="P53" s="1"/>
  <c r="N52"/>
  <c r="M52"/>
  <c r="L52"/>
  <c r="P52" s="1"/>
  <c r="N51"/>
  <c r="M51"/>
  <c r="L51"/>
  <c r="N50"/>
  <c r="M50"/>
  <c r="L50"/>
  <c r="N49"/>
  <c r="M49"/>
  <c r="L49"/>
  <c r="N48"/>
  <c r="M48"/>
  <c r="L48"/>
  <c r="N47"/>
  <c r="M47"/>
  <c r="L47"/>
  <c r="N46"/>
  <c r="M46"/>
  <c r="L46"/>
  <c r="N45"/>
  <c r="M45"/>
  <c r="L45"/>
  <c r="N44"/>
  <c r="M44"/>
  <c r="L44"/>
  <c r="N43"/>
  <c r="M43"/>
  <c r="L43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7"/>
  <c r="M27"/>
  <c r="L27"/>
  <c r="N26"/>
  <c r="M26"/>
  <c r="L26"/>
  <c r="N25"/>
  <c r="M25"/>
  <c r="L25"/>
  <c r="N24"/>
  <c r="M24"/>
  <c r="L24"/>
  <c r="N23"/>
  <c r="M23"/>
  <c r="L23"/>
  <c r="N22"/>
  <c r="M22"/>
  <c r="L22"/>
  <c r="N21"/>
  <c r="M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M14"/>
  <c r="L14"/>
  <c r="N13"/>
  <c r="M13"/>
  <c r="L13"/>
  <c r="N12"/>
  <c r="M12"/>
  <c r="L12"/>
  <c r="N11"/>
  <c r="M11"/>
  <c r="L11"/>
  <c r="N10"/>
  <c r="M10"/>
  <c r="L10"/>
  <c r="N9"/>
  <c r="M9"/>
  <c r="L9"/>
  <c r="N80" i="1"/>
  <c r="M80"/>
  <c r="O80" s="1"/>
  <c r="Q80" s="1"/>
  <c r="L80"/>
  <c r="P80" s="1"/>
  <c r="N79"/>
  <c r="M79"/>
  <c r="O79" s="1"/>
  <c r="L79"/>
  <c r="P79" s="1"/>
  <c r="N78"/>
  <c r="M78"/>
  <c r="O78" s="1"/>
  <c r="Q78" s="1"/>
  <c r="L78"/>
  <c r="P78" s="1"/>
  <c r="N77"/>
  <c r="M77"/>
  <c r="O77" s="1"/>
  <c r="L77"/>
  <c r="P77" s="1"/>
  <c r="N76"/>
  <c r="M76"/>
  <c r="O76" s="1"/>
  <c r="Q76" s="1"/>
  <c r="L76"/>
  <c r="P76" s="1"/>
  <c r="N75"/>
  <c r="M75"/>
  <c r="O75" s="1"/>
  <c r="L75"/>
  <c r="P75" s="1"/>
  <c r="N74"/>
  <c r="M74"/>
  <c r="O74" s="1"/>
  <c r="Q74" s="1"/>
  <c r="L74"/>
  <c r="P74" s="1"/>
  <c r="N73"/>
  <c r="M73"/>
  <c r="O73" s="1"/>
  <c r="L73"/>
  <c r="P73" s="1"/>
  <c r="N72"/>
  <c r="M72"/>
  <c r="O72" s="1"/>
  <c r="Q72" s="1"/>
  <c r="L72"/>
  <c r="P72" s="1"/>
  <c r="N71"/>
  <c r="M71"/>
  <c r="O71" s="1"/>
  <c r="L71"/>
  <c r="P71" s="1"/>
  <c r="N70"/>
  <c r="M70"/>
  <c r="O70" s="1"/>
  <c r="Q70" s="1"/>
  <c r="L70"/>
  <c r="P70" s="1"/>
  <c r="N69"/>
  <c r="M69"/>
  <c r="O69" s="1"/>
  <c r="L69"/>
  <c r="P69" s="1"/>
  <c r="N68"/>
  <c r="M68"/>
  <c r="O68" s="1"/>
  <c r="Q68" s="1"/>
  <c r="L68"/>
  <c r="P68" s="1"/>
  <c r="N67"/>
  <c r="M67"/>
  <c r="O67" s="1"/>
  <c r="L67"/>
  <c r="P67" s="1"/>
  <c r="N66"/>
  <c r="M66"/>
  <c r="O66" s="1"/>
  <c r="Q66" s="1"/>
  <c r="L66"/>
  <c r="P66" s="1"/>
  <c r="N65"/>
  <c r="M65"/>
  <c r="O65" s="1"/>
  <c r="L65"/>
  <c r="P65" s="1"/>
  <c r="N64"/>
  <c r="M64"/>
  <c r="L64"/>
  <c r="P64" s="1"/>
  <c r="N63"/>
  <c r="M63"/>
  <c r="L63"/>
  <c r="P63" s="1"/>
  <c r="N62"/>
  <c r="M62"/>
  <c r="L62"/>
  <c r="P62" s="1"/>
  <c r="N61"/>
  <c r="M61"/>
  <c r="L61"/>
  <c r="P61" s="1"/>
  <c r="N60"/>
  <c r="M60"/>
  <c r="L60"/>
  <c r="P60" s="1"/>
  <c r="N59"/>
  <c r="M59"/>
  <c r="L59"/>
  <c r="P59" s="1"/>
  <c r="N58"/>
  <c r="M58"/>
  <c r="L58"/>
  <c r="P58" s="1"/>
  <c r="N57"/>
  <c r="M57"/>
  <c r="L57"/>
  <c r="P57" s="1"/>
  <c r="N56"/>
  <c r="M56"/>
  <c r="L56"/>
  <c r="P56" s="1"/>
  <c r="N55"/>
  <c r="M55"/>
  <c r="L55"/>
  <c r="P55" s="1"/>
  <c r="N54"/>
  <c r="M54"/>
  <c r="L54"/>
  <c r="P54" s="1"/>
  <c r="N53"/>
  <c r="M53"/>
  <c r="L53"/>
  <c r="N52"/>
  <c r="M52"/>
  <c r="L52"/>
  <c r="N51"/>
  <c r="M51"/>
  <c r="L51"/>
  <c r="N50"/>
  <c r="M50"/>
  <c r="L50"/>
  <c r="N49"/>
  <c r="M49"/>
  <c r="L49"/>
  <c r="N48"/>
  <c r="M48"/>
  <c r="L48"/>
  <c r="N47"/>
  <c r="M47"/>
  <c r="L47"/>
  <c r="N46"/>
  <c r="M46"/>
  <c r="L46"/>
  <c r="N45"/>
  <c r="M45"/>
  <c r="L45"/>
  <c r="N44"/>
  <c r="M44"/>
  <c r="L44"/>
  <c r="N43"/>
  <c r="M43"/>
  <c r="L43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7"/>
  <c r="M27"/>
  <c r="L27"/>
  <c r="N26"/>
  <c r="M26"/>
  <c r="L26"/>
  <c r="N25"/>
  <c r="M25"/>
  <c r="L25"/>
  <c r="N24"/>
  <c r="M24"/>
  <c r="L24"/>
  <c r="N23"/>
  <c r="M23"/>
  <c r="L23"/>
  <c r="N22"/>
  <c r="M22"/>
  <c r="L22"/>
  <c r="N21"/>
  <c r="M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M14"/>
  <c r="L14"/>
  <c r="N13"/>
  <c r="M13"/>
  <c r="L13"/>
  <c r="N12"/>
  <c r="M12"/>
  <c r="L12"/>
  <c r="N11"/>
  <c r="M11"/>
  <c r="L11"/>
  <c r="N10"/>
  <c r="M10"/>
  <c r="L10"/>
  <c r="N9"/>
  <c r="M9"/>
  <c r="L9"/>
  <c r="P43" i="9" l="1"/>
  <c r="P45"/>
  <c r="P47"/>
  <c r="P49"/>
  <c r="P51"/>
  <c r="P53"/>
  <c r="P55"/>
  <c r="P57"/>
  <c r="P59"/>
  <c r="P61"/>
  <c r="P63"/>
  <c r="P65"/>
  <c r="P67"/>
  <c r="P69"/>
  <c r="P71"/>
  <c r="P73"/>
  <c r="P75"/>
  <c r="P77"/>
  <c r="P79"/>
  <c r="O9"/>
  <c r="O10"/>
  <c r="O11"/>
  <c r="O12"/>
  <c r="O13"/>
  <c r="O14"/>
  <c r="O15"/>
  <c r="O16"/>
  <c r="O17"/>
  <c r="O18"/>
  <c r="O19"/>
  <c r="O20"/>
  <c r="O22"/>
  <c r="O23"/>
  <c r="O21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Q43" s="1"/>
  <c r="O44"/>
  <c r="Q44" s="1"/>
  <c r="O45"/>
  <c r="Q45" s="1"/>
  <c r="O46"/>
  <c r="Q46" s="1"/>
  <c r="O47"/>
  <c r="Q47" s="1"/>
  <c r="O48"/>
  <c r="Q48" s="1"/>
  <c r="O49"/>
  <c r="Q49" s="1"/>
  <c r="O50"/>
  <c r="Q50" s="1"/>
  <c r="O51"/>
  <c r="Q51" s="1"/>
  <c r="O52"/>
  <c r="Q52" s="1"/>
  <c r="O53"/>
  <c r="Q53" s="1"/>
  <c r="O54"/>
  <c r="Q54" s="1"/>
  <c r="O55"/>
  <c r="Q55" s="1"/>
  <c r="O56"/>
  <c r="Q56" s="1"/>
  <c r="O57"/>
  <c r="Q57" s="1"/>
  <c r="O58"/>
  <c r="Q58" s="1"/>
  <c r="O59"/>
  <c r="Q59" s="1"/>
  <c r="O60"/>
  <c r="Q60" s="1"/>
  <c r="O61"/>
  <c r="Q61" s="1"/>
  <c r="O62"/>
  <c r="Q62" s="1"/>
  <c r="O63"/>
  <c r="Q63" s="1"/>
  <c r="O64"/>
  <c r="Q64" s="1"/>
  <c r="O65"/>
  <c r="Q65" s="1"/>
  <c r="O66"/>
  <c r="Q66" s="1"/>
  <c r="O67"/>
  <c r="Q67" s="1"/>
  <c r="O68"/>
  <c r="Q68" s="1"/>
  <c r="O69"/>
  <c r="Q69" s="1"/>
  <c r="O70"/>
  <c r="Q70" s="1"/>
  <c r="O71"/>
  <c r="Q71" s="1"/>
  <c r="O72"/>
  <c r="Q72" s="1"/>
  <c r="O73"/>
  <c r="Q73" s="1"/>
  <c r="O74"/>
  <c r="Q74" s="1"/>
  <c r="O75"/>
  <c r="Q75" s="1"/>
  <c r="O76"/>
  <c r="Q76" s="1"/>
  <c r="O77"/>
  <c r="Q77" s="1"/>
  <c r="O78"/>
  <c r="Q78" s="1"/>
  <c r="O79"/>
  <c r="Q79" s="1"/>
  <c r="O80"/>
  <c r="Q80" s="1"/>
  <c r="P9"/>
  <c r="P10"/>
  <c r="P11"/>
  <c r="P12"/>
  <c r="P13"/>
  <c r="P14"/>
  <c r="P15"/>
  <c r="P16"/>
  <c r="P17"/>
  <c r="P18"/>
  <c r="P19"/>
  <c r="P20"/>
  <c r="P22"/>
  <c r="P23"/>
  <c r="P21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O9" i="7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Q52" s="1"/>
  <c r="O53"/>
  <c r="Q53" s="1"/>
  <c r="O54"/>
  <c r="Q54" s="1"/>
  <c r="O55"/>
  <c r="Q55" s="1"/>
  <c r="O56"/>
  <c r="Q56" s="1"/>
  <c r="O57"/>
  <c r="Q57" s="1"/>
  <c r="O58"/>
  <c r="Q58" s="1"/>
  <c r="O59"/>
  <c r="Q59" s="1"/>
  <c r="O60"/>
  <c r="Q60" s="1"/>
  <c r="O61"/>
  <c r="Q61" s="1"/>
  <c r="O62"/>
  <c r="Q62" s="1"/>
  <c r="O63"/>
  <c r="Q63" s="1"/>
  <c r="O64"/>
  <c r="Q64" s="1"/>
  <c r="O65"/>
  <c r="Q65" s="1"/>
  <c r="O66"/>
  <c r="Q66" s="1"/>
  <c r="O67"/>
  <c r="Q67" s="1"/>
  <c r="O68"/>
  <c r="Q68" s="1"/>
  <c r="O69"/>
  <c r="Q69" s="1"/>
  <c r="O70"/>
  <c r="Q70" s="1"/>
  <c r="O71"/>
  <c r="Q71" s="1"/>
  <c r="O72"/>
  <c r="Q72" s="1"/>
  <c r="O73"/>
  <c r="Q73" s="1"/>
  <c r="O74"/>
  <c r="Q74" s="1"/>
  <c r="O75"/>
  <c r="Q75" s="1"/>
  <c r="O76"/>
  <c r="Q76" s="1"/>
  <c r="O77"/>
  <c r="Q77" s="1"/>
  <c r="O78"/>
  <c r="Q78" s="1"/>
  <c r="O79"/>
  <c r="Q79" s="1"/>
  <c r="O80"/>
  <c r="Q80" s="1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Q65" i="1"/>
  <c r="Q67"/>
  <c r="Q69"/>
  <c r="Q71"/>
  <c r="Q73"/>
  <c r="Q75"/>
  <c r="Q77"/>
  <c r="Q79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Q54" s="1"/>
  <c r="O55"/>
  <c r="Q55" s="1"/>
  <c r="O56"/>
  <c r="Q56" s="1"/>
  <c r="O57"/>
  <c r="Q57" s="1"/>
  <c r="O58"/>
  <c r="Q58" s="1"/>
  <c r="O59"/>
  <c r="Q59" s="1"/>
  <c r="O60"/>
  <c r="Q60" s="1"/>
  <c r="O61"/>
  <c r="Q61" s="1"/>
  <c r="O62"/>
  <c r="Q62" s="1"/>
  <c r="O63"/>
  <c r="Q63" s="1"/>
  <c r="O64"/>
  <c r="Q64" s="1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Q42" i="9" l="1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1"/>
  <c r="Q23"/>
  <c r="Q22"/>
  <c r="Q20"/>
  <c r="Q19"/>
  <c r="Q18"/>
  <c r="Q17"/>
  <c r="Q16"/>
  <c r="Q15"/>
  <c r="Q14"/>
  <c r="Q13"/>
  <c r="Q12"/>
  <c r="Q11"/>
  <c r="Q10"/>
  <c r="Q9"/>
  <c r="Q51" i="7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3" i="1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</calcChain>
</file>

<file path=xl/sharedStrings.xml><?xml version="1.0" encoding="utf-8"?>
<sst xmlns="http://schemas.openxmlformats.org/spreadsheetml/2006/main" count="2122" uniqueCount="376">
  <si>
    <t>REZULTATI</t>
  </si>
  <si>
    <t>Vrednost dolžine skoka:</t>
  </si>
  <si>
    <t>1 m = 6 točk</t>
  </si>
  <si>
    <t>Dolžina skoka</t>
  </si>
  <si>
    <t>Odbitki doskoka</t>
  </si>
  <si>
    <t>Točk skok + doskok</t>
  </si>
  <si>
    <t>Končno</t>
  </si>
  <si>
    <t>Mesto</t>
  </si>
  <si>
    <t>ime</t>
  </si>
  <si>
    <t>priimek</t>
  </si>
  <si>
    <t>Osnovna šola</t>
  </si>
  <si>
    <t>št. točk</t>
  </si>
  <si>
    <t>1.</t>
  </si>
  <si>
    <t>2.</t>
  </si>
  <si>
    <t>Letnik</t>
  </si>
  <si>
    <t>Št.</t>
  </si>
  <si>
    <t>1.SK.</t>
  </si>
  <si>
    <t>Dolžina se ob podrsu zmanjša za:</t>
  </si>
  <si>
    <t>Dolžina se ob padcu zmanjša za:</t>
  </si>
  <si>
    <t>2.SK.</t>
  </si>
  <si>
    <t>3.SK.</t>
  </si>
  <si>
    <t>boljši</t>
  </si>
  <si>
    <t>Letnik 2007</t>
  </si>
  <si>
    <t xml:space="preserve"> </t>
  </si>
  <si>
    <t>DEČKI 2006</t>
  </si>
  <si>
    <t>3točke</t>
  </si>
  <si>
    <t>5točk</t>
  </si>
  <si>
    <t>Kranj,13.1.2015</t>
  </si>
  <si>
    <t>Erazem</t>
  </si>
  <si>
    <t>Markič</t>
  </si>
  <si>
    <t>Dr,J.Mencingerja</t>
  </si>
  <si>
    <t>Bor</t>
  </si>
  <si>
    <t>Jurkovič</t>
  </si>
  <si>
    <t>dr,J.Mencingerja</t>
  </si>
  <si>
    <t>Martin</t>
  </si>
  <si>
    <t>Jaka</t>
  </si>
  <si>
    <t>Proje</t>
  </si>
  <si>
    <t>Aljaž</t>
  </si>
  <si>
    <t>Trček</t>
  </si>
  <si>
    <t>Žiri</t>
  </si>
  <si>
    <t>Draksler</t>
  </si>
  <si>
    <t>KRIŽE</t>
  </si>
  <si>
    <t>Nejc</t>
  </si>
  <si>
    <t>Lepir</t>
  </si>
  <si>
    <t>Gorje</t>
  </si>
  <si>
    <t>Matej</t>
  </si>
  <si>
    <t>Šmid</t>
  </si>
  <si>
    <t>Gaber</t>
  </si>
  <si>
    <t>Komar</t>
  </si>
  <si>
    <t>Jan</t>
  </si>
  <si>
    <t>Zalokar</t>
  </si>
  <si>
    <t>Tadej</t>
  </si>
  <si>
    <t>Zupan</t>
  </si>
  <si>
    <t>Gal</t>
  </si>
  <si>
    <t>Štros</t>
  </si>
  <si>
    <t>Zupanc</t>
  </si>
  <si>
    <t>Luka</t>
  </si>
  <si>
    <t>Noč</t>
  </si>
  <si>
    <t>Mojstrana</t>
  </si>
  <si>
    <t>Horvat</t>
  </si>
  <si>
    <t>Bled</t>
  </si>
  <si>
    <t>Cvetka Golarja-Šk.Loka</t>
  </si>
  <si>
    <t>Matija Valjavca</t>
  </si>
  <si>
    <t>Skodlar</t>
  </si>
  <si>
    <t>Naklo</t>
  </si>
  <si>
    <t>Nino</t>
  </si>
  <si>
    <t>Majkič</t>
  </si>
  <si>
    <t>Predoslje</t>
  </si>
  <si>
    <t>Tjaš</t>
  </si>
  <si>
    <t>Borovnica</t>
  </si>
  <si>
    <t>Teodor</t>
  </si>
  <si>
    <t>Cumbo</t>
  </si>
  <si>
    <t>Anže</t>
  </si>
  <si>
    <t>Ažbe</t>
  </si>
  <si>
    <t>Stražišče</t>
  </si>
  <si>
    <t>Valjavec</t>
  </si>
  <si>
    <t>Bernik</t>
  </si>
  <si>
    <t>Železniki</t>
  </si>
  <si>
    <t>Jakob</t>
  </si>
  <si>
    <t>Megušar</t>
  </si>
  <si>
    <t>Tadič</t>
  </si>
  <si>
    <t>Jakoba Aljaža</t>
  </si>
  <si>
    <t>Videnovič</t>
  </si>
  <si>
    <t>Gašper</t>
  </si>
  <si>
    <t>Gros</t>
  </si>
  <si>
    <t>OŠ Bistrica</t>
  </si>
  <si>
    <t>Urban</t>
  </si>
  <si>
    <t>Kukovič</t>
  </si>
  <si>
    <t>Maj</t>
  </si>
  <si>
    <t>Soklič</t>
  </si>
  <si>
    <t>OŠ Tržič</t>
  </si>
  <si>
    <t>Veno</t>
  </si>
  <si>
    <t>Bajazet</t>
  </si>
  <si>
    <t>Matic</t>
  </si>
  <si>
    <t>Froelich</t>
  </si>
  <si>
    <t>Vid</t>
  </si>
  <si>
    <t>Kralj</t>
  </si>
  <si>
    <t>Anej</t>
  </si>
  <si>
    <t>Papler</t>
  </si>
  <si>
    <t>OŠ.Tržič</t>
  </si>
  <si>
    <t>Jesenko</t>
  </si>
  <si>
    <t>5 točk</t>
  </si>
  <si>
    <t>Podbregar</t>
  </si>
  <si>
    <t>Davorina Jenka</t>
  </si>
  <si>
    <t>Ambrož</t>
  </si>
  <si>
    <t>Peternel</t>
  </si>
  <si>
    <t>A.T.Linhart Radovljica</t>
  </si>
  <si>
    <t>Matevž</t>
  </si>
  <si>
    <t>Grašič</t>
  </si>
  <si>
    <t>Križe</t>
  </si>
  <si>
    <t>Jaš</t>
  </si>
  <si>
    <t>Cuderman</t>
  </si>
  <si>
    <t>Černilec</t>
  </si>
  <si>
    <t>Lovro</t>
  </si>
  <si>
    <t>Janc</t>
  </si>
  <si>
    <t>Nik</t>
  </si>
  <si>
    <t>Jagodic</t>
  </si>
  <si>
    <t>Sven</t>
  </si>
  <si>
    <t>Norčič</t>
  </si>
  <si>
    <t>Urh</t>
  </si>
  <si>
    <t>Žos</t>
  </si>
  <si>
    <t xml:space="preserve">Jakob </t>
  </si>
  <si>
    <t>Zajec</t>
  </si>
  <si>
    <t>Stane Žagar</t>
  </si>
  <si>
    <t>Traven</t>
  </si>
  <si>
    <t>Strupih</t>
  </si>
  <si>
    <t>Davorina Jenka-Zalog</t>
  </si>
  <si>
    <t>Lenart</t>
  </si>
  <si>
    <t>Rener</t>
  </si>
  <si>
    <t>Berlot</t>
  </si>
  <si>
    <t>Žirovnica</t>
  </si>
  <si>
    <t>Žiga</t>
  </si>
  <si>
    <t>Balažič</t>
  </si>
  <si>
    <t xml:space="preserve">Anže </t>
  </si>
  <si>
    <t>Kopač</t>
  </si>
  <si>
    <t xml:space="preserve">Jaka </t>
  </si>
  <si>
    <t>Aksentijevič</t>
  </si>
  <si>
    <t>Dan</t>
  </si>
  <si>
    <t>Mirt</t>
  </si>
  <si>
    <t>F.Prešeren</t>
  </si>
  <si>
    <t>Brumen</t>
  </si>
  <si>
    <t>Mark</t>
  </si>
  <si>
    <t>Ahčin</t>
  </si>
  <si>
    <t>Andrej</t>
  </si>
  <si>
    <t>Logar</t>
  </si>
  <si>
    <t>Dr.J.Mencingerja B.Bistrica</t>
  </si>
  <si>
    <t>Zupin</t>
  </si>
  <si>
    <t>Bergant</t>
  </si>
  <si>
    <t>S.Jenka</t>
  </si>
  <si>
    <t>Ožbej</t>
  </si>
  <si>
    <t>Stare</t>
  </si>
  <si>
    <t>Marcel</t>
  </si>
  <si>
    <t>Čebulj</t>
  </si>
  <si>
    <t>Timotej</t>
  </si>
  <si>
    <t>Karun</t>
  </si>
  <si>
    <t>Davorina JENKA</t>
  </si>
  <si>
    <t>Svit</t>
  </si>
  <si>
    <t>Potočnik</t>
  </si>
  <si>
    <t>Stražišče-pod.Besnica</t>
  </si>
  <si>
    <t>Janhar</t>
  </si>
  <si>
    <t>Zalokar-Obadič</t>
  </si>
  <si>
    <t xml:space="preserve">Tim </t>
  </si>
  <si>
    <t>Gouverneur</t>
  </si>
  <si>
    <t>Aleksej</t>
  </si>
  <si>
    <t>Čuhalev</t>
  </si>
  <si>
    <t>Hrnčič</t>
  </si>
  <si>
    <t>Kenda</t>
  </si>
  <si>
    <t>Ajid</t>
  </si>
  <si>
    <t>Muminović</t>
  </si>
  <si>
    <t>Žan</t>
  </si>
  <si>
    <t>Rožič</t>
  </si>
  <si>
    <t>Anžič</t>
  </si>
  <si>
    <t>Markun</t>
  </si>
  <si>
    <t>Medej</t>
  </si>
  <si>
    <t>Oblak</t>
  </si>
  <si>
    <t>Nikolaj</t>
  </si>
  <si>
    <t>Tofoj</t>
  </si>
  <si>
    <t>Letnik 2008</t>
  </si>
  <si>
    <t>Alexsei</t>
  </si>
  <si>
    <t>Urevc</t>
  </si>
  <si>
    <t>Jereb</t>
  </si>
  <si>
    <t>Lan</t>
  </si>
  <si>
    <t>Premrl</t>
  </si>
  <si>
    <t>Črt</t>
  </si>
  <si>
    <t>Bečan</t>
  </si>
  <si>
    <t>Petrovčič</t>
  </si>
  <si>
    <t>Orehek</t>
  </si>
  <si>
    <t>Domen</t>
  </si>
  <si>
    <t>Dolenc</t>
  </si>
  <si>
    <t>Poljane-pod.Javorje</t>
  </si>
  <si>
    <t>Šinkovec</t>
  </si>
  <si>
    <t>Stražišče-Žabnica</t>
  </si>
  <si>
    <t>Mitja</t>
  </si>
  <si>
    <t>Bedenik</t>
  </si>
  <si>
    <t>Šenčur-Olševek</t>
  </si>
  <si>
    <t>Kavčič</t>
  </si>
  <si>
    <t>Globočnik</t>
  </si>
  <si>
    <t>Davorina Jenka-</t>
  </si>
  <si>
    <t>Julij</t>
  </si>
  <si>
    <t>Bogataj</t>
  </si>
  <si>
    <t>Meglič</t>
  </si>
  <si>
    <t>Močnik</t>
  </si>
  <si>
    <t>Kadivec</t>
  </si>
  <si>
    <t>Vasja</t>
  </si>
  <si>
    <t>Dr.J.Mencingerja-B.Bistrica</t>
  </si>
  <si>
    <t>David</t>
  </si>
  <si>
    <t>Bubulj</t>
  </si>
  <si>
    <t>Staneta Žagarja</t>
  </si>
  <si>
    <t>Jona</t>
  </si>
  <si>
    <t>Studen</t>
  </si>
  <si>
    <t>Cegnar</t>
  </si>
  <si>
    <t>Porenta</t>
  </si>
  <si>
    <t>Stepišnik</t>
  </si>
  <si>
    <t>Rejc Kos</t>
  </si>
  <si>
    <t>Gorenc</t>
  </si>
  <si>
    <t>Resman</t>
  </si>
  <si>
    <t>Ivana Tavčarja-pod.Gor.vas</t>
  </si>
  <si>
    <t>Miha</t>
  </si>
  <si>
    <t>Stele</t>
  </si>
  <si>
    <t>Šenk</t>
  </si>
  <si>
    <t>Maleš</t>
  </si>
  <si>
    <t>Meterc-valentinčič</t>
  </si>
  <si>
    <t>Biček</t>
  </si>
  <si>
    <t>jaka</t>
  </si>
  <si>
    <t>Erznožnik</t>
  </si>
  <si>
    <t>Izidor</t>
  </si>
  <si>
    <t>Čemažar</t>
  </si>
  <si>
    <t>Sodja</t>
  </si>
  <si>
    <t>Tin</t>
  </si>
  <si>
    <t>Mavčec-Šuvak</t>
  </si>
  <si>
    <t>Gmajnar</t>
  </si>
  <si>
    <t>Bokša</t>
  </si>
  <si>
    <t>Leon</t>
  </si>
  <si>
    <t>Kogovšek</t>
  </si>
  <si>
    <t>Žibert</t>
  </si>
  <si>
    <t>Perčič</t>
  </si>
  <si>
    <t>Jeras</t>
  </si>
  <si>
    <t>Stražišče-Besnica</t>
  </si>
  <si>
    <t>dečki  2005</t>
  </si>
  <si>
    <t>Belhar</t>
  </si>
  <si>
    <t>Poljanec</t>
  </si>
  <si>
    <t>Janša</t>
  </si>
  <si>
    <t>Matija</t>
  </si>
  <si>
    <t>Jeršič</t>
  </si>
  <si>
    <t xml:space="preserve">J.Mencingerja </t>
  </si>
  <si>
    <t>Oskar</t>
  </si>
  <si>
    <t>Škrlec</t>
  </si>
  <si>
    <t>Simona Jenka</t>
  </si>
  <si>
    <t xml:space="preserve">Jernej </t>
  </si>
  <si>
    <t>Dovžan</t>
  </si>
  <si>
    <t>Tevž</t>
  </si>
  <si>
    <t>Podlipnik</t>
  </si>
  <si>
    <t>FR.S.Finžgar</t>
  </si>
  <si>
    <t>Koselj</t>
  </si>
  <si>
    <t>Gantar</t>
  </si>
  <si>
    <t>Požek</t>
  </si>
  <si>
    <t>Benda</t>
  </si>
  <si>
    <t>Tai</t>
  </si>
  <si>
    <t>Uzar</t>
  </si>
  <si>
    <t>Zorec</t>
  </si>
  <si>
    <t>Rotar-Arh</t>
  </si>
  <si>
    <t xml:space="preserve">Vid </t>
  </si>
  <si>
    <t>Knific</t>
  </si>
  <si>
    <t>Draginc</t>
  </si>
  <si>
    <t>Škerjanec</t>
  </si>
  <si>
    <t>Filip</t>
  </si>
  <si>
    <t>Vrevc</t>
  </si>
  <si>
    <t>Kozamara</t>
  </si>
  <si>
    <t>Jernej</t>
  </si>
  <si>
    <t>zupan</t>
  </si>
  <si>
    <t>Markelj</t>
  </si>
  <si>
    <t>Rozman</t>
  </si>
  <si>
    <t>Pogačnik</t>
  </si>
  <si>
    <t>Štular</t>
  </si>
  <si>
    <t>Černe</t>
  </si>
  <si>
    <t>Mesič</t>
  </si>
  <si>
    <t>Tilen</t>
  </si>
  <si>
    <t>Varel</t>
  </si>
  <si>
    <t>Korošec</t>
  </si>
  <si>
    <t>Jurij</t>
  </si>
  <si>
    <t>Letnik 2007-2008</t>
  </si>
  <si>
    <t>Hana</t>
  </si>
  <si>
    <t>Orel</t>
  </si>
  <si>
    <t>Duplje</t>
  </si>
  <si>
    <t>Eva</t>
  </si>
  <si>
    <t>Jerman</t>
  </si>
  <si>
    <t>Izza</t>
  </si>
  <si>
    <t>Kern</t>
  </si>
  <si>
    <t>Ana</t>
  </si>
  <si>
    <t>Mali</t>
  </si>
  <si>
    <t>Tifani</t>
  </si>
  <si>
    <t>Bergel</t>
  </si>
  <si>
    <t>Teja</t>
  </si>
  <si>
    <t>Pavec</t>
  </si>
  <si>
    <t>Lucija</t>
  </si>
  <si>
    <t>Brina</t>
  </si>
  <si>
    <t>Vita</t>
  </si>
  <si>
    <t>Tia</t>
  </si>
  <si>
    <t>Malovrh</t>
  </si>
  <si>
    <t>Veronika</t>
  </si>
  <si>
    <t>Lužnik</t>
  </si>
  <si>
    <t>Neca</t>
  </si>
  <si>
    <t>Izidora</t>
  </si>
  <si>
    <t>Bohinec</t>
  </si>
  <si>
    <t>Tajda</t>
  </si>
  <si>
    <t>Kozjek</t>
  </si>
  <si>
    <t>Mila</t>
  </si>
  <si>
    <t>Magister</t>
  </si>
  <si>
    <t>Živa</t>
  </si>
  <si>
    <t>Karin</t>
  </si>
  <si>
    <t>Marolt</t>
  </si>
  <si>
    <t>Maja</t>
  </si>
  <si>
    <t>Madon</t>
  </si>
  <si>
    <t>Erin</t>
  </si>
  <si>
    <t>Knaflič</t>
  </si>
  <si>
    <t>Tisa</t>
  </si>
  <si>
    <t>Eržen</t>
  </si>
  <si>
    <t>Sophie-Ela</t>
  </si>
  <si>
    <t>Prosen</t>
  </si>
  <si>
    <t>Sedej</t>
  </si>
  <si>
    <t>Pintarič</t>
  </si>
  <si>
    <t>Barbara</t>
  </si>
  <si>
    <t>Ribič</t>
  </si>
  <si>
    <t>Ema</t>
  </si>
  <si>
    <t>lana</t>
  </si>
  <si>
    <t>Kozelj</t>
  </si>
  <si>
    <t>Taja</t>
  </si>
  <si>
    <t>Sitar</t>
  </si>
  <si>
    <t>Maša</t>
  </si>
  <si>
    <t>Dornik</t>
  </si>
  <si>
    <t>Špela</t>
  </si>
  <si>
    <t>Šturn</t>
  </si>
  <si>
    <t>Poljane</t>
  </si>
  <si>
    <t>Klara</t>
  </si>
  <si>
    <t>Novak-Zupanc</t>
  </si>
  <si>
    <t>Naja</t>
  </si>
  <si>
    <t>Sivčević-Medja</t>
  </si>
  <si>
    <t>Letnik 2005-2006</t>
  </si>
  <si>
    <t>Bokal</t>
  </si>
  <si>
    <t>ŠK.Loka-Mesto</t>
  </si>
  <si>
    <t>Loti</t>
  </si>
  <si>
    <t>Mlakar</t>
  </si>
  <si>
    <t>Nuša</t>
  </si>
  <si>
    <t>Dr.J.Mencingerja</t>
  </si>
  <si>
    <t>julija</t>
  </si>
  <si>
    <t>Petek</t>
  </si>
  <si>
    <t>Fr.S.Finžgar</t>
  </si>
  <si>
    <t>Lavra</t>
  </si>
  <si>
    <t>I.tavčarja-Gor.vas</t>
  </si>
  <si>
    <t>Jerneja</t>
  </si>
  <si>
    <t>Potočnik-Novak</t>
  </si>
  <si>
    <t>Tija</t>
  </si>
  <si>
    <t>Stritih</t>
  </si>
  <si>
    <t>Ulla</t>
  </si>
  <si>
    <t>Paula</t>
  </si>
  <si>
    <t>Jemec</t>
  </si>
  <si>
    <t>Neža</t>
  </si>
  <si>
    <t>Danaja</t>
  </si>
  <si>
    <t>Grujič</t>
  </si>
  <si>
    <t>Laura</t>
  </si>
  <si>
    <t>Krasnić</t>
  </si>
  <si>
    <t>Kristina</t>
  </si>
  <si>
    <t>Nadja</t>
  </si>
  <si>
    <t>Čuhalov</t>
  </si>
  <si>
    <t>Lenča</t>
  </si>
  <si>
    <t>Pečnik</t>
  </si>
  <si>
    <t>F.Prešerna</t>
  </si>
  <si>
    <t>Sara</t>
  </si>
  <si>
    <t>Peterman</t>
  </si>
  <si>
    <t>Katja</t>
  </si>
  <si>
    <t>Bodlaj</t>
  </si>
  <si>
    <t>GORENJSKO PODROČNO TEKMOVANJE V SMUČARSKIH SKOKIH ZA ŠOLSKO LETO 2014/15</t>
  </si>
  <si>
    <t>IZVAJALEC SK TRIGLAV</t>
  </si>
  <si>
    <t>ŠPORTNA ZVEZA TRŽIČ</t>
  </si>
  <si>
    <t>ZAVOD ZA ŠPORT RS PLANICA, SMUČARSKA ZVEZA SLOVENIJE</t>
  </si>
  <si>
    <t>Tratnik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</si>
</sst>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Arial Black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/>
    </xf>
    <xf numFmtId="2" fontId="0" fillId="0" borderId="0" xfId="0" applyNumberFormat="1"/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2" fontId="5" fillId="0" borderId="10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2" fontId="5" fillId="0" borderId="17" xfId="1" applyNumberFormat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2" fontId="9" fillId="0" borderId="15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8" xfId="1" applyNumberFormat="1" applyFont="1" applyBorder="1" applyAlignment="1">
      <alignment horizontal="center" vertical="center"/>
    </xf>
    <xf numFmtId="2" fontId="4" fillId="0" borderId="7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center" vertical="center"/>
    </xf>
    <xf numFmtId="0" fontId="2" fillId="3" borderId="19" xfId="1" applyFont="1" applyFill="1" applyBorder="1"/>
    <xf numFmtId="1" fontId="10" fillId="0" borderId="14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6" fillId="0" borderId="24" xfId="1" applyNumberFormat="1" applyFont="1" applyBorder="1" applyAlignment="1">
      <alignment horizontal="center" vertical="center"/>
    </xf>
    <xf numFmtId="2" fontId="6" fillId="0" borderId="26" xfId="1" applyNumberFormat="1" applyFont="1" applyBorder="1" applyAlignment="1">
      <alignment horizontal="center" vertical="center"/>
    </xf>
    <xf numFmtId="2" fontId="4" fillId="0" borderId="6" xfId="1" applyNumberFormat="1" applyFont="1" applyBorder="1" applyAlignment="1">
      <alignment horizontal="center" vertical="center"/>
    </xf>
    <xf numFmtId="1" fontId="10" fillId="0" borderId="18" xfId="1" applyNumberFormat="1" applyFont="1" applyBorder="1" applyAlignment="1">
      <alignment horizontal="center" vertical="center"/>
    </xf>
    <xf numFmtId="2" fontId="4" fillId="0" borderId="23" xfId="1" applyNumberFormat="1" applyFont="1" applyBorder="1" applyAlignment="1">
      <alignment horizontal="center" vertical="center"/>
    </xf>
    <xf numFmtId="0" fontId="3" fillId="0" borderId="29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vertical="center"/>
    </xf>
    <xf numFmtId="0" fontId="3" fillId="3" borderId="21" xfId="1" applyFont="1" applyFill="1" applyBorder="1" applyAlignment="1">
      <alignment vertical="center"/>
    </xf>
    <xf numFmtId="0" fontId="3" fillId="0" borderId="30" xfId="1" applyFont="1" applyBorder="1" applyAlignment="1">
      <alignment horizontal="center" vertical="center"/>
    </xf>
    <xf numFmtId="2" fontId="6" fillId="0" borderId="23" xfId="1" applyNumberFormat="1" applyFon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4" fillId="0" borderId="31" xfId="1" applyNumberFormat="1" applyFont="1" applyBorder="1" applyAlignment="1">
      <alignment horizontal="center" vertical="center"/>
    </xf>
    <xf numFmtId="2" fontId="4" fillId="0" borderId="32" xfId="1" applyNumberFormat="1" applyFon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5" xfId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3" fillId="0" borderId="2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vertical="center"/>
    </xf>
    <xf numFmtId="0" fontId="4" fillId="3" borderId="19" xfId="1" applyFont="1" applyFill="1" applyBorder="1"/>
    <xf numFmtId="1" fontId="9" fillId="0" borderId="18" xfId="1" applyNumberFormat="1" applyFont="1" applyBorder="1" applyAlignment="1">
      <alignment horizontal="center" vertical="center"/>
    </xf>
    <xf numFmtId="0" fontId="14" fillId="0" borderId="0" xfId="0" applyFont="1"/>
    <xf numFmtId="0" fontId="14" fillId="3" borderId="20" xfId="0" applyFont="1" applyFill="1" applyBorder="1" applyAlignment="1">
      <alignment horizontal="center" vertical="center"/>
    </xf>
    <xf numFmtId="2" fontId="14" fillId="0" borderId="0" xfId="0" applyNumberFormat="1" applyFont="1"/>
    <xf numFmtId="2" fontId="6" fillId="0" borderId="7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2" fontId="14" fillId="0" borderId="26" xfId="0" applyNumberFormat="1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2" fontId="14" fillId="0" borderId="3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0" xfId="1" applyFont="1" applyAlignment="1">
      <alignment horizontal="center"/>
    </xf>
    <xf numFmtId="0" fontId="4" fillId="3" borderId="21" xfId="1" applyFont="1" applyFill="1" applyBorder="1" applyAlignment="1">
      <alignment vertical="center"/>
    </xf>
    <xf numFmtId="0" fontId="4" fillId="0" borderId="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15" fillId="0" borderId="18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28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10" xfId="1" applyNumberFormat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2" fontId="15" fillId="0" borderId="15" xfId="1" applyNumberFormat="1" applyFont="1" applyBorder="1" applyAlignment="1">
      <alignment horizontal="center"/>
    </xf>
    <xf numFmtId="1" fontId="15" fillId="0" borderId="18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2" fontId="2" fillId="0" borderId="23" xfId="1" applyNumberFormat="1" applyFont="1" applyBorder="1" applyAlignment="1">
      <alignment horizontal="center" vertical="center"/>
    </xf>
    <xf numFmtId="2" fontId="2" fillId="0" borderId="16" xfId="1" applyNumberFormat="1" applyFont="1" applyBorder="1" applyAlignment="1">
      <alignment horizontal="center" vertical="center"/>
    </xf>
    <xf numFmtId="2" fontId="2" fillId="0" borderId="18" xfId="1" applyNumberFormat="1" applyFont="1" applyBorder="1" applyAlignment="1">
      <alignment horizontal="center" vertical="center"/>
    </xf>
    <xf numFmtId="1" fontId="8" fillId="0" borderId="18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0" borderId="14" xfId="1" applyNumberFormat="1" applyFont="1" applyBorder="1" applyAlignment="1">
      <alignment horizontal="center" vertical="center"/>
    </xf>
    <xf numFmtId="2" fontId="7" fillId="0" borderId="23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2" fontId="2" fillId="0" borderId="24" xfId="1" applyNumberFormat="1" applyFont="1" applyBorder="1" applyAlignment="1">
      <alignment horizontal="center" vertical="center"/>
    </xf>
    <xf numFmtId="2" fontId="2" fillId="0" borderId="26" xfId="1" applyNumberFormat="1" applyFont="1" applyBorder="1" applyAlignment="1">
      <alignment horizontal="center" vertical="center"/>
    </xf>
    <xf numFmtId="2" fontId="7" fillId="0" borderId="24" xfId="1" applyNumberFormat="1" applyFont="1" applyBorder="1" applyAlignment="1">
      <alignment horizontal="center" vertical="center"/>
    </xf>
    <xf numFmtId="2" fontId="7" fillId="0" borderId="26" xfId="1" applyNumberFormat="1" applyFont="1" applyBorder="1" applyAlignment="1">
      <alignment horizontal="center" vertical="center"/>
    </xf>
    <xf numFmtId="0" fontId="16" fillId="0" borderId="0" xfId="0" applyFont="1"/>
    <xf numFmtId="0" fontId="16" fillId="3" borderId="20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2" fontId="16" fillId="0" borderId="0" xfId="0" applyNumberFormat="1" applyFont="1"/>
    <xf numFmtId="0" fontId="7" fillId="0" borderId="2" xfId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2" fontId="16" fillId="0" borderId="7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2" fontId="16" fillId="0" borderId="23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 vertical="center"/>
    </xf>
    <xf numFmtId="2" fontId="16" fillId="0" borderId="34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2" fontId="16" fillId="0" borderId="3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0" xfId="1" applyFont="1" applyAlignment="1">
      <alignment horizontal="center"/>
    </xf>
    <xf numFmtId="0" fontId="2" fillId="3" borderId="21" xfId="1" applyFont="1" applyFill="1" applyBorder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8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2" fontId="2" fillId="0" borderId="10" xfId="1" applyNumberFormat="1" applyFont="1" applyBorder="1" applyAlignment="1">
      <alignment horizontal="center"/>
    </xf>
    <xf numFmtId="2" fontId="2" fillId="0" borderId="17" xfId="1" applyNumberFormat="1" applyFont="1" applyBorder="1" applyAlignment="1">
      <alignment horizontal="center"/>
    </xf>
    <xf numFmtId="2" fontId="17" fillId="0" borderId="15" xfId="1" applyNumberFormat="1" applyFont="1" applyBorder="1" applyAlignment="1">
      <alignment horizontal="center"/>
    </xf>
    <xf numFmtId="1" fontId="17" fillId="0" borderId="18" xfId="1" applyNumberFormat="1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31" xfId="0" applyNumberFormat="1" applyFont="1" applyBorder="1" applyAlignment="1">
      <alignment horizontal="center" vertical="center"/>
    </xf>
    <xf numFmtId="2" fontId="14" fillId="0" borderId="34" xfId="0" applyNumberFormat="1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/>
    </xf>
    <xf numFmtId="1" fontId="9" fillId="0" borderId="27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shrinkToFit="1"/>
    </xf>
    <xf numFmtId="0" fontId="3" fillId="0" borderId="5" xfId="1" applyFont="1" applyBorder="1" applyAlignment="1">
      <alignment horizontal="center" shrinkToFit="1"/>
    </xf>
    <xf numFmtId="0" fontId="3" fillId="0" borderId="6" xfId="1" applyFont="1" applyBorder="1" applyAlignment="1">
      <alignment horizontal="center" shrinkToFit="1"/>
    </xf>
    <xf numFmtId="0" fontId="3" fillId="0" borderId="0" xfId="1" applyFont="1" applyAlignment="1">
      <alignment horizontal="center"/>
    </xf>
    <xf numFmtId="0" fontId="11" fillId="2" borderId="13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3" borderId="20" xfId="1" applyFont="1" applyFill="1" applyBorder="1" applyAlignment="1">
      <alignment horizontal="center"/>
    </xf>
    <xf numFmtId="0" fontId="15" fillId="2" borderId="13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17" fillId="2" borderId="13" xfId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4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  <xf numFmtId="0" fontId="2" fillId="0" borderId="30" xfId="1" applyFont="1" applyBorder="1" applyAlignment="1">
      <alignment horizontal="left" vertical="center"/>
    </xf>
    <xf numFmtId="0" fontId="4" fillId="0" borderId="30" xfId="1" applyFont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6" fillId="0" borderId="2" xfId="1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horizontal="center" vertical="center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0</xdr:row>
      <xdr:rowOff>57150</xdr:rowOff>
    </xdr:from>
    <xdr:to>
      <xdr:col>17</xdr:col>
      <xdr:colOff>390525</xdr:colOff>
      <xdr:row>2</xdr:row>
      <xdr:rowOff>136652</xdr:rowOff>
    </xdr:to>
    <xdr:pic>
      <xdr:nvPicPr>
        <xdr:cNvPr id="2" name="Slika 1" descr="SLOSKI_Nord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39175" y="57150"/>
          <a:ext cx="984250" cy="473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485775</xdr:colOff>
      <xdr:row>0</xdr:row>
      <xdr:rowOff>28575</xdr:rowOff>
    </xdr:from>
    <xdr:to>
      <xdr:col>17</xdr:col>
      <xdr:colOff>390525</xdr:colOff>
      <xdr:row>2</xdr:row>
      <xdr:rowOff>108077</xdr:rowOff>
    </xdr:to>
    <xdr:pic>
      <xdr:nvPicPr>
        <xdr:cNvPr id="3" name="Slika 2" descr="SLOSKI_Nord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39175" y="28575"/>
          <a:ext cx="984250" cy="473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0"/>
  <sheetViews>
    <sheetView topLeftCell="A2" workbookViewId="0">
      <selection activeCell="E21" sqref="E21"/>
    </sheetView>
  </sheetViews>
  <sheetFormatPr defaultRowHeight="14.5"/>
  <cols>
    <col min="1" max="1" width="4.453125" customWidth="1"/>
    <col min="2" max="2" width="11.54296875" customWidth="1"/>
    <col min="3" max="3" width="12.7265625" customWidth="1"/>
    <col min="4" max="4" width="7.1796875" style="54" customWidth="1"/>
    <col min="5" max="5" width="18.6328125" style="50" customWidth="1"/>
    <col min="6" max="6" width="9.81640625" customWidth="1"/>
    <col min="7" max="11" width="5.26953125" customWidth="1"/>
    <col min="12" max="16" width="6.1796875" bestFit="1" customWidth="1"/>
    <col min="17" max="17" width="7.1796875" customWidth="1"/>
    <col min="18" max="18" width="6" bestFit="1" customWidth="1"/>
    <col min="19" max="19" width="3.54296875" customWidth="1"/>
  </cols>
  <sheetData>
    <row r="1" spans="1:21" ht="15.5">
      <c r="A1" s="2" t="s">
        <v>373</v>
      </c>
      <c r="B1" s="2"/>
      <c r="C1" s="2"/>
      <c r="D1" s="51"/>
      <c r="E1" s="55" t="s">
        <v>0</v>
      </c>
      <c r="F1" s="2"/>
      <c r="G1" s="1"/>
      <c r="H1" s="2" t="s">
        <v>374</v>
      </c>
      <c r="I1" s="2"/>
      <c r="J1" s="2"/>
      <c r="K1" s="2"/>
      <c r="L1" s="2"/>
      <c r="M1" s="2"/>
      <c r="N1" s="2"/>
      <c r="O1" s="2"/>
      <c r="P1" s="2"/>
      <c r="Q1" s="197"/>
      <c r="R1" s="84"/>
    </row>
    <row r="2" spans="1:21" ht="15.5">
      <c r="A2" s="85" t="s">
        <v>1</v>
      </c>
      <c r="B2" s="1"/>
      <c r="C2" s="1"/>
      <c r="D2" s="51"/>
      <c r="E2" s="49" t="s">
        <v>2</v>
      </c>
      <c r="F2" s="1"/>
      <c r="G2" s="3"/>
      <c r="H2" s="225" t="s">
        <v>372</v>
      </c>
      <c r="I2" s="225"/>
      <c r="J2" s="225"/>
      <c r="K2" s="225"/>
      <c r="L2" s="225"/>
      <c r="M2" s="225"/>
      <c r="N2" s="225"/>
      <c r="O2" s="225"/>
      <c r="P2" s="225"/>
      <c r="Q2" s="84"/>
      <c r="R2" s="84"/>
    </row>
    <row r="3" spans="1:21" ht="15.5">
      <c r="A3" s="228" t="s">
        <v>17</v>
      </c>
      <c r="B3" s="228"/>
      <c r="C3" s="228"/>
      <c r="D3" s="228"/>
      <c r="E3" s="49" t="s">
        <v>25</v>
      </c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84"/>
      <c r="R3" s="84"/>
    </row>
    <row r="4" spans="1:21" ht="15.5">
      <c r="A4" s="228" t="s">
        <v>18</v>
      </c>
      <c r="B4" s="228"/>
      <c r="C4" s="228"/>
      <c r="D4" s="228"/>
      <c r="E4" s="49" t="s">
        <v>26</v>
      </c>
      <c r="F4" s="225" t="s">
        <v>371</v>
      </c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</row>
    <row r="5" spans="1:21" ht="15.5">
      <c r="A5" s="228"/>
      <c r="B5" s="228"/>
      <c r="C5" s="228"/>
      <c r="D5" s="228"/>
      <c r="E5" s="228"/>
      <c r="F5" s="228"/>
      <c r="G5" s="1"/>
      <c r="H5" s="1"/>
      <c r="I5" s="1"/>
      <c r="J5" s="1"/>
      <c r="K5" s="225" t="s">
        <v>27</v>
      </c>
      <c r="L5" s="225"/>
      <c r="M5" s="225"/>
      <c r="N5" s="225"/>
      <c r="O5" s="1"/>
      <c r="P5" s="1"/>
      <c r="Q5" s="84"/>
      <c r="R5" s="84"/>
    </row>
    <row r="6" spans="1:21" ht="9" customHeight="1" thickBot="1">
      <c r="A6" s="1"/>
      <c r="B6" s="225"/>
      <c r="C6" s="225"/>
      <c r="D6" s="51"/>
      <c r="E6" s="55"/>
      <c r="F6" s="1"/>
      <c r="G6" s="1"/>
      <c r="H6" s="1"/>
      <c r="I6" s="1"/>
      <c r="J6" s="1"/>
      <c r="K6" s="2"/>
      <c r="L6" s="2"/>
      <c r="M6" s="2"/>
      <c r="N6" s="1"/>
      <c r="O6" s="1"/>
      <c r="P6" s="1"/>
      <c r="Q6" s="84"/>
      <c r="R6" s="84"/>
    </row>
    <row r="7" spans="1:21" ht="16" thickBot="1">
      <c r="A7" s="27"/>
      <c r="B7" s="232" t="s">
        <v>177</v>
      </c>
      <c r="C7" s="232"/>
      <c r="D7" s="52"/>
      <c r="E7" s="56"/>
      <c r="F7" s="229" t="s">
        <v>3</v>
      </c>
      <c r="G7" s="230"/>
      <c r="H7" s="231"/>
      <c r="I7" s="222" t="s">
        <v>4</v>
      </c>
      <c r="J7" s="223"/>
      <c r="K7" s="224"/>
      <c r="L7" s="222" t="s">
        <v>5</v>
      </c>
      <c r="M7" s="223"/>
      <c r="N7" s="223"/>
      <c r="O7" s="86" t="s">
        <v>12</v>
      </c>
      <c r="P7" s="9" t="s">
        <v>13</v>
      </c>
      <c r="Q7" s="11" t="s">
        <v>6</v>
      </c>
      <c r="R7" s="226" t="s">
        <v>7</v>
      </c>
    </row>
    <row r="8" spans="1:21" ht="16" thickBot="1">
      <c r="A8" s="36" t="s">
        <v>15</v>
      </c>
      <c r="B8" s="37" t="s">
        <v>8</v>
      </c>
      <c r="C8" s="37" t="s">
        <v>9</v>
      </c>
      <c r="D8" s="53" t="s">
        <v>14</v>
      </c>
      <c r="E8" s="57" t="s">
        <v>10</v>
      </c>
      <c r="F8" s="38" t="s">
        <v>16</v>
      </c>
      <c r="G8" s="39" t="s">
        <v>19</v>
      </c>
      <c r="H8" s="40" t="s">
        <v>20</v>
      </c>
      <c r="I8" s="38" t="s">
        <v>16</v>
      </c>
      <c r="J8" s="6" t="s">
        <v>19</v>
      </c>
      <c r="K8" s="7" t="s">
        <v>20</v>
      </c>
      <c r="L8" s="5" t="s">
        <v>16</v>
      </c>
      <c r="M8" s="6" t="s">
        <v>19</v>
      </c>
      <c r="N8" s="6" t="s">
        <v>20</v>
      </c>
      <c r="O8" s="8" t="s">
        <v>21</v>
      </c>
      <c r="P8" s="10" t="s">
        <v>21</v>
      </c>
      <c r="Q8" s="12" t="s">
        <v>11</v>
      </c>
      <c r="R8" s="227"/>
    </row>
    <row r="9" spans="1:21" ht="16" thickBot="1">
      <c r="A9" s="100">
        <v>108</v>
      </c>
      <c r="B9" s="100" t="s">
        <v>178</v>
      </c>
      <c r="C9" s="100" t="s">
        <v>179</v>
      </c>
      <c r="D9" s="100">
        <v>2008</v>
      </c>
      <c r="E9" s="101" t="s">
        <v>44</v>
      </c>
      <c r="F9" s="13">
        <v>5.5</v>
      </c>
      <c r="G9" s="14">
        <v>5.25</v>
      </c>
      <c r="H9" s="33">
        <v>5</v>
      </c>
      <c r="I9" s="35">
        <v>5</v>
      </c>
      <c r="J9" s="14"/>
      <c r="K9" s="33"/>
      <c r="L9" s="13">
        <f t="shared" ref="L9:N53" si="0">+F9*6-I9</f>
        <v>28</v>
      </c>
      <c r="M9" s="14">
        <f t="shared" si="0"/>
        <v>31.5</v>
      </c>
      <c r="N9" s="14">
        <f t="shared" si="0"/>
        <v>30</v>
      </c>
      <c r="O9" s="14">
        <f t="shared" ref="O9:O72" si="1">MAX(L9:N9,1)</f>
        <v>31.5</v>
      </c>
      <c r="P9" s="15">
        <f t="shared" ref="P9:P72" si="2">LARGE(L9:N9,2)</f>
        <v>30</v>
      </c>
      <c r="Q9" s="215">
        <f t="shared" ref="Q9:Q72" si="3">SUM(O9:P9)</f>
        <v>61.5</v>
      </c>
      <c r="R9" s="111">
        <v>1</v>
      </c>
      <c r="S9" s="4"/>
      <c r="T9" s="4"/>
      <c r="U9" s="4"/>
    </row>
    <row r="10" spans="1:21" ht="16" thickBot="1">
      <c r="A10" s="100">
        <v>93</v>
      </c>
      <c r="B10" s="100" t="s">
        <v>141</v>
      </c>
      <c r="C10" s="100" t="s">
        <v>180</v>
      </c>
      <c r="D10" s="100">
        <v>2008</v>
      </c>
      <c r="E10" s="101" t="s">
        <v>39</v>
      </c>
      <c r="F10" s="20">
        <v>5</v>
      </c>
      <c r="G10" s="21">
        <v>5</v>
      </c>
      <c r="H10" s="22">
        <v>4.75</v>
      </c>
      <c r="I10" s="35"/>
      <c r="J10" s="21"/>
      <c r="K10" s="22"/>
      <c r="L10" s="20">
        <f t="shared" si="0"/>
        <v>30</v>
      </c>
      <c r="M10" s="21">
        <f t="shared" si="0"/>
        <v>30</v>
      </c>
      <c r="N10" s="21">
        <f t="shared" si="0"/>
        <v>28.5</v>
      </c>
      <c r="O10" s="21">
        <f t="shared" si="1"/>
        <v>30</v>
      </c>
      <c r="P10" s="23">
        <f t="shared" si="2"/>
        <v>30</v>
      </c>
      <c r="Q10" s="24">
        <f t="shared" si="3"/>
        <v>60</v>
      </c>
      <c r="R10" s="111">
        <v>2</v>
      </c>
      <c r="S10" s="4"/>
      <c r="T10" s="4"/>
      <c r="U10" s="4"/>
    </row>
    <row r="11" spans="1:21" ht="16" thickBot="1">
      <c r="A11" s="95">
        <v>121</v>
      </c>
      <c r="B11" s="95" t="s">
        <v>181</v>
      </c>
      <c r="C11" s="95" t="s">
        <v>52</v>
      </c>
      <c r="D11" s="100">
        <v>2008</v>
      </c>
      <c r="E11" s="96" t="s">
        <v>67</v>
      </c>
      <c r="F11" s="121">
        <v>4.75</v>
      </c>
      <c r="G11" s="119">
        <v>5</v>
      </c>
      <c r="H11" s="120">
        <v>4.25</v>
      </c>
      <c r="I11" s="118"/>
      <c r="J11" s="119"/>
      <c r="K11" s="120"/>
      <c r="L11" s="121">
        <f t="shared" si="0"/>
        <v>28.5</v>
      </c>
      <c r="M11" s="119">
        <f t="shared" si="0"/>
        <v>30</v>
      </c>
      <c r="N11" s="119">
        <f t="shared" si="0"/>
        <v>25.5</v>
      </c>
      <c r="O11" s="119">
        <f t="shared" si="1"/>
        <v>30</v>
      </c>
      <c r="P11" s="122">
        <f t="shared" si="2"/>
        <v>28.5</v>
      </c>
      <c r="Q11" s="24">
        <f t="shared" si="3"/>
        <v>58.5</v>
      </c>
      <c r="R11" s="111">
        <v>3</v>
      </c>
      <c r="T11" s="4"/>
      <c r="U11" s="4"/>
    </row>
    <row r="12" spans="1:21" ht="16" thickBot="1">
      <c r="A12" s="95">
        <v>195</v>
      </c>
      <c r="B12" s="95" t="s">
        <v>93</v>
      </c>
      <c r="C12" s="95" t="s">
        <v>182</v>
      </c>
      <c r="D12" s="100">
        <v>2008</v>
      </c>
      <c r="E12" s="96" t="s">
        <v>85</v>
      </c>
      <c r="F12" s="121">
        <v>5</v>
      </c>
      <c r="G12" s="119">
        <v>4.75</v>
      </c>
      <c r="H12" s="120">
        <v>4.25</v>
      </c>
      <c r="I12" s="118"/>
      <c r="J12" s="119"/>
      <c r="K12" s="120"/>
      <c r="L12" s="121">
        <f t="shared" si="0"/>
        <v>30</v>
      </c>
      <c r="M12" s="119">
        <f t="shared" si="0"/>
        <v>28.5</v>
      </c>
      <c r="N12" s="119">
        <f t="shared" si="0"/>
        <v>25.5</v>
      </c>
      <c r="O12" s="119">
        <f t="shared" si="1"/>
        <v>30</v>
      </c>
      <c r="P12" s="122">
        <f t="shared" si="2"/>
        <v>28.5</v>
      </c>
      <c r="Q12" s="24">
        <f t="shared" si="3"/>
        <v>58.5</v>
      </c>
      <c r="R12" s="111">
        <v>3</v>
      </c>
      <c r="T12" s="4"/>
      <c r="U12" s="4"/>
    </row>
    <row r="13" spans="1:21" ht="16" thickBot="1">
      <c r="A13" s="100">
        <v>104</v>
      </c>
      <c r="B13" s="100" t="s">
        <v>183</v>
      </c>
      <c r="C13" s="100" t="s">
        <v>184</v>
      </c>
      <c r="D13" s="100">
        <v>2008</v>
      </c>
      <c r="E13" s="101" t="s">
        <v>109</v>
      </c>
      <c r="F13" s="20">
        <v>4.75</v>
      </c>
      <c r="G13" s="21">
        <v>4.75</v>
      </c>
      <c r="H13" s="22">
        <v>4.75</v>
      </c>
      <c r="I13" s="58"/>
      <c r="J13" s="25"/>
      <c r="K13" s="26"/>
      <c r="L13" s="20">
        <f t="shared" si="0"/>
        <v>28.5</v>
      </c>
      <c r="M13" s="21">
        <f t="shared" si="0"/>
        <v>28.5</v>
      </c>
      <c r="N13" s="21">
        <f t="shared" si="0"/>
        <v>28.5</v>
      </c>
      <c r="O13" s="21">
        <f t="shared" si="1"/>
        <v>28.5</v>
      </c>
      <c r="P13" s="23">
        <f t="shared" si="2"/>
        <v>28.5</v>
      </c>
      <c r="Q13" s="24">
        <f t="shared" si="3"/>
        <v>57</v>
      </c>
      <c r="R13" s="111">
        <v>5</v>
      </c>
      <c r="S13" s="4"/>
      <c r="T13" s="4"/>
      <c r="U13" s="4"/>
    </row>
    <row r="14" spans="1:21" ht="16" thickBot="1">
      <c r="A14" s="95">
        <v>117</v>
      </c>
      <c r="B14" s="95" t="s">
        <v>42</v>
      </c>
      <c r="C14" s="102" t="s">
        <v>185</v>
      </c>
      <c r="D14" s="100">
        <v>2008</v>
      </c>
      <c r="E14" s="103" t="s">
        <v>186</v>
      </c>
      <c r="F14" s="115">
        <v>5</v>
      </c>
      <c r="G14" s="116">
        <v>4.5</v>
      </c>
      <c r="H14" s="117">
        <v>2.75</v>
      </c>
      <c r="I14" s="118"/>
      <c r="J14" s="119"/>
      <c r="K14" s="120"/>
      <c r="L14" s="121">
        <f t="shared" si="0"/>
        <v>30</v>
      </c>
      <c r="M14" s="119">
        <f t="shared" si="0"/>
        <v>27</v>
      </c>
      <c r="N14" s="119">
        <f t="shared" si="0"/>
        <v>16.5</v>
      </c>
      <c r="O14" s="119">
        <f t="shared" si="1"/>
        <v>30</v>
      </c>
      <c r="P14" s="122">
        <f t="shared" si="2"/>
        <v>27</v>
      </c>
      <c r="Q14" s="123">
        <f t="shared" si="3"/>
        <v>57</v>
      </c>
      <c r="R14" s="111">
        <v>6</v>
      </c>
      <c r="T14" s="4"/>
      <c r="U14" s="4"/>
    </row>
    <row r="15" spans="1:21" ht="16" thickBot="1">
      <c r="A15" s="100">
        <v>91</v>
      </c>
      <c r="B15" s="100" t="s">
        <v>187</v>
      </c>
      <c r="C15" s="100" t="s">
        <v>188</v>
      </c>
      <c r="D15" s="100">
        <v>2008</v>
      </c>
      <c r="E15" s="101" t="s">
        <v>189</v>
      </c>
      <c r="F15" s="20">
        <v>4.5</v>
      </c>
      <c r="G15" s="21">
        <v>4.75</v>
      </c>
      <c r="H15" s="22">
        <v>3.75</v>
      </c>
      <c r="I15" s="35"/>
      <c r="J15" s="21"/>
      <c r="K15" s="22"/>
      <c r="L15" s="20">
        <f t="shared" si="0"/>
        <v>27</v>
      </c>
      <c r="M15" s="21">
        <f t="shared" si="0"/>
        <v>28.5</v>
      </c>
      <c r="N15" s="21">
        <f t="shared" si="0"/>
        <v>22.5</v>
      </c>
      <c r="O15" s="21">
        <f t="shared" si="1"/>
        <v>28.5</v>
      </c>
      <c r="P15" s="23">
        <f t="shared" si="2"/>
        <v>27</v>
      </c>
      <c r="Q15" s="24">
        <f t="shared" si="3"/>
        <v>55.5</v>
      </c>
      <c r="R15" s="111">
        <v>7</v>
      </c>
      <c r="S15" s="4"/>
      <c r="T15" s="4"/>
      <c r="U15" s="4"/>
    </row>
    <row r="16" spans="1:21" ht="16" thickBot="1">
      <c r="A16" s="95">
        <v>125</v>
      </c>
      <c r="B16" s="95" t="s">
        <v>149</v>
      </c>
      <c r="C16" s="95" t="s">
        <v>190</v>
      </c>
      <c r="D16" s="100">
        <v>2008</v>
      </c>
      <c r="E16" s="96" t="s">
        <v>191</v>
      </c>
      <c r="F16" s="121">
        <v>4.75</v>
      </c>
      <c r="G16" s="119">
        <v>4.75</v>
      </c>
      <c r="H16" s="120">
        <v>4.5</v>
      </c>
      <c r="I16" s="118">
        <v>5</v>
      </c>
      <c r="J16" s="119"/>
      <c r="K16" s="120"/>
      <c r="L16" s="121">
        <f t="shared" si="0"/>
        <v>23.5</v>
      </c>
      <c r="M16" s="119">
        <f t="shared" si="0"/>
        <v>28.5</v>
      </c>
      <c r="N16" s="119">
        <f t="shared" si="0"/>
        <v>27</v>
      </c>
      <c r="O16" s="119">
        <f t="shared" si="1"/>
        <v>28.5</v>
      </c>
      <c r="P16" s="122">
        <f t="shared" si="2"/>
        <v>27</v>
      </c>
      <c r="Q16" s="24">
        <f t="shared" si="3"/>
        <v>55.5</v>
      </c>
      <c r="R16" s="111">
        <v>8</v>
      </c>
      <c r="T16" s="4"/>
      <c r="U16" s="4"/>
    </row>
    <row r="17" spans="1:21" ht="16" thickBot="1">
      <c r="A17" s="95">
        <v>128</v>
      </c>
      <c r="B17" s="95" t="s">
        <v>192</v>
      </c>
      <c r="C17" s="95" t="s">
        <v>193</v>
      </c>
      <c r="D17" s="100">
        <v>2008</v>
      </c>
      <c r="E17" s="96" t="s">
        <v>194</v>
      </c>
      <c r="F17" s="121">
        <v>4</v>
      </c>
      <c r="G17" s="119">
        <v>4.75</v>
      </c>
      <c r="H17" s="120">
        <v>4</v>
      </c>
      <c r="I17" s="118"/>
      <c r="J17" s="119"/>
      <c r="K17" s="120"/>
      <c r="L17" s="121">
        <f t="shared" si="0"/>
        <v>24</v>
      </c>
      <c r="M17" s="119">
        <f t="shared" si="0"/>
        <v>28.5</v>
      </c>
      <c r="N17" s="119">
        <f t="shared" si="0"/>
        <v>24</v>
      </c>
      <c r="O17" s="119">
        <f t="shared" si="1"/>
        <v>28.5</v>
      </c>
      <c r="P17" s="122">
        <f t="shared" si="2"/>
        <v>24</v>
      </c>
      <c r="Q17" s="24">
        <f t="shared" si="3"/>
        <v>52.5</v>
      </c>
      <c r="R17" s="111">
        <v>9</v>
      </c>
      <c r="T17" s="4"/>
      <c r="U17" s="4"/>
    </row>
    <row r="18" spans="1:21" ht="16" thickBot="1">
      <c r="A18" s="100">
        <v>94</v>
      </c>
      <c r="B18" s="100" t="s">
        <v>28</v>
      </c>
      <c r="C18" s="100" t="s">
        <v>195</v>
      </c>
      <c r="D18" s="100">
        <v>2008</v>
      </c>
      <c r="E18" s="101" t="s">
        <v>39</v>
      </c>
      <c r="F18" s="20">
        <v>4.25</v>
      </c>
      <c r="G18" s="21">
        <v>4.25</v>
      </c>
      <c r="H18" s="22">
        <v>4.25</v>
      </c>
      <c r="I18" s="35"/>
      <c r="J18" s="21"/>
      <c r="K18" s="22"/>
      <c r="L18" s="20">
        <f t="shared" si="0"/>
        <v>25.5</v>
      </c>
      <c r="M18" s="21">
        <f t="shared" si="0"/>
        <v>25.5</v>
      </c>
      <c r="N18" s="21">
        <f t="shared" si="0"/>
        <v>25.5</v>
      </c>
      <c r="O18" s="21">
        <f t="shared" si="1"/>
        <v>25.5</v>
      </c>
      <c r="P18" s="23">
        <f t="shared" si="2"/>
        <v>25.5</v>
      </c>
      <c r="Q18" s="123">
        <f t="shared" si="3"/>
        <v>51</v>
      </c>
      <c r="R18" s="111">
        <v>10</v>
      </c>
      <c r="S18" s="4"/>
      <c r="T18" s="4"/>
      <c r="U18" s="4"/>
    </row>
    <row r="19" spans="1:21" ht="16" thickBot="1">
      <c r="A19" s="95">
        <v>114</v>
      </c>
      <c r="B19" s="95" t="s">
        <v>113</v>
      </c>
      <c r="C19" s="95" t="s">
        <v>196</v>
      </c>
      <c r="D19" s="100">
        <v>2008</v>
      </c>
      <c r="E19" s="96" t="s">
        <v>197</v>
      </c>
      <c r="F19" s="121">
        <v>3.5</v>
      </c>
      <c r="G19" s="119">
        <v>4.25</v>
      </c>
      <c r="H19" s="120">
        <v>4.25</v>
      </c>
      <c r="I19" s="118"/>
      <c r="J19" s="124"/>
      <c r="K19" s="125"/>
      <c r="L19" s="121">
        <f t="shared" si="0"/>
        <v>21</v>
      </c>
      <c r="M19" s="119">
        <f t="shared" si="0"/>
        <v>25.5</v>
      </c>
      <c r="N19" s="119">
        <f t="shared" si="0"/>
        <v>25.5</v>
      </c>
      <c r="O19" s="119">
        <f t="shared" si="1"/>
        <v>25.5</v>
      </c>
      <c r="P19" s="122">
        <f t="shared" si="2"/>
        <v>25.5</v>
      </c>
      <c r="Q19" s="24">
        <f t="shared" si="3"/>
        <v>51</v>
      </c>
      <c r="R19" s="111">
        <v>11</v>
      </c>
      <c r="T19" s="4"/>
      <c r="U19" s="4"/>
    </row>
    <row r="20" spans="1:21" ht="16" thickBot="1">
      <c r="A20" s="100">
        <v>97</v>
      </c>
      <c r="B20" s="100" t="s">
        <v>198</v>
      </c>
      <c r="C20" s="100" t="s">
        <v>199</v>
      </c>
      <c r="D20" s="100">
        <v>2008</v>
      </c>
      <c r="E20" s="101" t="s">
        <v>39</v>
      </c>
      <c r="F20" s="20">
        <v>3</v>
      </c>
      <c r="G20" s="21">
        <v>4.25</v>
      </c>
      <c r="H20" s="22">
        <v>4</v>
      </c>
      <c r="I20" s="58"/>
      <c r="J20" s="31"/>
      <c r="K20" s="32"/>
      <c r="L20" s="20">
        <f t="shared" si="0"/>
        <v>18</v>
      </c>
      <c r="M20" s="21">
        <f t="shared" si="0"/>
        <v>25.5</v>
      </c>
      <c r="N20" s="21">
        <f t="shared" si="0"/>
        <v>24</v>
      </c>
      <c r="O20" s="21">
        <f t="shared" si="1"/>
        <v>25.5</v>
      </c>
      <c r="P20" s="23">
        <f t="shared" si="2"/>
        <v>24</v>
      </c>
      <c r="Q20" s="123">
        <f t="shared" si="3"/>
        <v>49.5</v>
      </c>
      <c r="R20" s="111">
        <v>12</v>
      </c>
      <c r="S20" s="4"/>
      <c r="T20" s="4"/>
      <c r="U20" s="4"/>
    </row>
    <row r="21" spans="1:21" ht="16" thickBot="1">
      <c r="A21" s="95">
        <v>198</v>
      </c>
      <c r="B21" s="95" t="s">
        <v>49</v>
      </c>
      <c r="C21" s="95" t="s">
        <v>200</v>
      </c>
      <c r="D21" s="100">
        <v>2008</v>
      </c>
      <c r="E21" s="96" t="s">
        <v>90</v>
      </c>
      <c r="F21" s="121">
        <v>4</v>
      </c>
      <c r="G21" s="119">
        <v>4.25</v>
      </c>
      <c r="H21" s="120">
        <v>3.75</v>
      </c>
      <c r="I21" s="118"/>
      <c r="J21" s="124"/>
      <c r="K21" s="125"/>
      <c r="L21" s="121">
        <f t="shared" si="0"/>
        <v>24</v>
      </c>
      <c r="M21" s="119">
        <f t="shared" si="0"/>
        <v>25.5</v>
      </c>
      <c r="N21" s="119">
        <f t="shared" si="0"/>
        <v>22.5</v>
      </c>
      <c r="O21" s="119">
        <f t="shared" si="1"/>
        <v>25.5</v>
      </c>
      <c r="P21" s="122">
        <f t="shared" si="2"/>
        <v>24</v>
      </c>
      <c r="Q21" s="123">
        <f t="shared" si="3"/>
        <v>49.5</v>
      </c>
      <c r="R21" s="111">
        <v>13</v>
      </c>
      <c r="T21" s="4"/>
      <c r="U21" s="4"/>
    </row>
    <row r="22" spans="1:21" ht="16" thickBot="1">
      <c r="A22" s="100">
        <v>105</v>
      </c>
      <c r="B22" s="100" t="s">
        <v>97</v>
      </c>
      <c r="C22" s="100" t="s">
        <v>375</v>
      </c>
      <c r="D22" s="100">
        <v>2008</v>
      </c>
      <c r="E22" s="101" t="s">
        <v>109</v>
      </c>
      <c r="F22" s="20">
        <v>4.5</v>
      </c>
      <c r="G22" s="21">
        <v>4.5</v>
      </c>
      <c r="H22" s="22">
        <v>2.75</v>
      </c>
      <c r="I22" s="35"/>
      <c r="J22" s="29">
        <v>5</v>
      </c>
      <c r="K22" s="30"/>
      <c r="L22" s="20">
        <f t="shared" si="0"/>
        <v>27</v>
      </c>
      <c r="M22" s="21">
        <f t="shared" si="0"/>
        <v>22</v>
      </c>
      <c r="N22" s="21">
        <f t="shared" si="0"/>
        <v>16.5</v>
      </c>
      <c r="O22" s="21">
        <f t="shared" si="1"/>
        <v>27</v>
      </c>
      <c r="P22" s="23">
        <f t="shared" si="2"/>
        <v>22</v>
      </c>
      <c r="Q22" s="123">
        <f t="shared" si="3"/>
        <v>49</v>
      </c>
      <c r="R22" s="111">
        <v>14</v>
      </c>
      <c r="S22" s="4"/>
      <c r="T22" s="4"/>
      <c r="U22" s="4"/>
    </row>
    <row r="23" spans="1:21" ht="16" thickBot="1">
      <c r="A23" s="95">
        <v>116</v>
      </c>
      <c r="B23" s="95" t="s">
        <v>49</v>
      </c>
      <c r="C23" s="102" t="s">
        <v>202</v>
      </c>
      <c r="D23" s="100">
        <v>2008</v>
      </c>
      <c r="E23" s="103" t="s">
        <v>81</v>
      </c>
      <c r="F23" s="115">
        <v>4.25</v>
      </c>
      <c r="G23" s="116">
        <v>3.75</v>
      </c>
      <c r="H23" s="117">
        <v>3.75</v>
      </c>
      <c r="I23" s="118"/>
      <c r="J23" s="124"/>
      <c r="K23" s="125"/>
      <c r="L23" s="121">
        <f t="shared" si="0"/>
        <v>25.5</v>
      </c>
      <c r="M23" s="119">
        <f t="shared" si="0"/>
        <v>22.5</v>
      </c>
      <c r="N23" s="119">
        <f t="shared" si="0"/>
        <v>22.5</v>
      </c>
      <c r="O23" s="119">
        <f t="shared" si="1"/>
        <v>25.5</v>
      </c>
      <c r="P23" s="122">
        <f t="shared" si="2"/>
        <v>22.5</v>
      </c>
      <c r="Q23" s="24">
        <f t="shared" si="3"/>
        <v>48</v>
      </c>
      <c r="R23" s="111">
        <v>15</v>
      </c>
      <c r="T23" s="4"/>
      <c r="U23" s="4"/>
    </row>
    <row r="24" spans="1:21" ht="16" thickBot="1">
      <c r="A24" s="95">
        <v>200</v>
      </c>
      <c r="B24" s="95" t="s">
        <v>47</v>
      </c>
      <c r="C24" s="95" t="s">
        <v>112</v>
      </c>
      <c r="D24" s="100">
        <v>2008</v>
      </c>
      <c r="E24" s="96" t="s">
        <v>90</v>
      </c>
      <c r="F24" s="121">
        <v>3</v>
      </c>
      <c r="G24" s="119">
        <v>4.25</v>
      </c>
      <c r="H24" s="120">
        <v>3.75</v>
      </c>
      <c r="I24" s="118"/>
      <c r="J24" s="124"/>
      <c r="K24" s="125"/>
      <c r="L24" s="121">
        <f t="shared" si="0"/>
        <v>18</v>
      </c>
      <c r="M24" s="119">
        <f t="shared" si="0"/>
        <v>25.5</v>
      </c>
      <c r="N24" s="119">
        <f t="shared" si="0"/>
        <v>22.5</v>
      </c>
      <c r="O24" s="119">
        <f t="shared" si="1"/>
        <v>25.5</v>
      </c>
      <c r="P24" s="122">
        <f t="shared" si="2"/>
        <v>22.5</v>
      </c>
      <c r="Q24" s="123">
        <f t="shared" si="3"/>
        <v>48</v>
      </c>
      <c r="R24" s="111">
        <v>16</v>
      </c>
      <c r="T24" s="4"/>
      <c r="U24" s="4"/>
    </row>
    <row r="25" spans="1:21" ht="16" thickBot="1">
      <c r="A25" s="100">
        <v>101</v>
      </c>
      <c r="B25" s="100" t="s">
        <v>203</v>
      </c>
      <c r="C25" s="100" t="s">
        <v>55</v>
      </c>
      <c r="D25" s="100">
        <v>2008</v>
      </c>
      <c r="E25" s="101" t="s">
        <v>204</v>
      </c>
      <c r="F25" s="20">
        <v>3.5</v>
      </c>
      <c r="G25" s="21">
        <v>3.5</v>
      </c>
      <c r="H25" s="22">
        <v>4.25</v>
      </c>
      <c r="I25" s="58"/>
      <c r="J25" s="31"/>
      <c r="K25" s="32"/>
      <c r="L25" s="20">
        <f t="shared" si="0"/>
        <v>21</v>
      </c>
      <c r="M25" s="21">
        <f t="shared" si="0"/>
        <v>21</v>
      </c>
      <c r="N25" s="21">
        <f t="shared" si="0"/>
        <v>25.5</v>
      </c>
      <c r="O25" s="21">
        <f t="shared" si="1"/>
        <v>25.5</v>
      </c>
      <c r="P25" s="23">
        <f t="shared" si="2"/>
        <v>21</v>
      </c>
      <c r="Q25" s="123">
        <f t="shared" si="3"/>
        <v>46.5</v>
      </c>
      <c r="R25" s="111">
        <v>17</v>
      </c>
      <c r="S25" s="4"/>
      <c r="T25" s="4"/>
      <c r="U25" s="4"/>
    </row>
    <row r="26" spans="1:21" ht="16" thickBot="1">
      <c r="A26" s="95">
        <v>124</v>
      </c>
      <c r="B26" s="95" t="s">
        <v>205</v>
      </c>
      <c r="C26" s="95" t="s">
        <v>206</v>
      </c>
      <c r="D26" s="100">
        <v>2008</v>
      </c>
      <c r="E26" s="96" t="s">
        <v>207</v>
      </c>
      <c r="F26" s="121">
        <v>4.25</v>
      </c>
      <c r="G26" s="119">
        <v>3.5</v>
      </c>
      <c r="H26" s="120">
        <v>3.5</v>
      </c>
      <c r="I26" s="118"/>
      <c r="J26" s="124"/>
      <c r="K26" s="125"/>
      <c r="L26" s="121">
        <f t="shared" si="0"/>
        <v>25.5</v>
      </c>
      <c r="M26" s="119">
        <f t="shared" si="0"/>
        <v>21</v>
      </c>
      <c r="N26" s="119">
        <f t="shared" si="0"/>
        <v>21</v>
      </c>
      <c r="O26" s="119">
        <f t="shared" si="1"/>
        <v>25.5</v>
      </c>
      <c r="P26" s="122">
        <f t="shared" si="2"/>
        <v>21</v>
      </c>
      <c r="Q26" s="24">
        <f t="shared" si="3"/>
        <v>46.5</v>
      </c>
      <c r="R26" s="111">
        <v>17</v>
      </c>
      <c r="T26" s="4"/>
      <c r="U26" s="4"/>
    </row>
    <row r="27" spans="1:21" ht="19.5" customHeight="1" thickBot="1">
      <c r="A27" s="100">
        <v>106</v>
      </c>
      <c r="B27" s="100" t="s">
        <v>208</v>
      </c>
      <c r="C27" s="100" t="s">
        <v>209</v>
      </c>
      <c r="D27" s="100">
        <v>2008</v>
      </c>
      <c r="E27" s="101" t="s">
        <v>109</v>
      </c>
      <c r="F27" s="20">
        <v>3.5</v>
      </c>
      <c r="G27" s="21">
        <v>3.75</v>
      </c>
      <c r="H27" s="22">
        <v>3.75</v>
      </c>
      <c r="I27" s="35"/>
      <c r="J27" s="29"/>
      <c r="K27" s="30"/>
      <c r="L27" s="20">
        <f t="shared" si="0"/>
        <v>21</v>
      </c>
      <c r="M27" s="21">
        <f t="shared" si="0"/>
        <v>22.5</v>
      </c>
      <c r="N27" s="21">
        <f t="shared" si="0"/>
        <v>22.5</v>
      </c>
      <c r="O27" s="21">
        <f t="shared" si="1"/>
        <v>22.5</v>
      </c>
      <c r="P27" s="23">
        <f t="shared" si="2"/>
        <v>22.5</v>
      </c>
      <c r="Q27" s="123">
        <f t="shared" si="3"/>
        <v>45</v>
      </c>
      <c r="R27" s="111">
        <v>19</v>
      </c>
      <c r="S27" s="4"/>
      <c r="T27" s="4"/>
      <c r="U27" s="4"/>
    </row>
    <row r="28" spans="1:21" ht="16" thickBot="1">
      <c r="A28" s="95">
        <v>126</v>
      </c>
      <c r="B28" s="95" t="s">
        <v>68</v>
      </c>
      <c r="C28" s="95" t="s">
        <v>210</v>
      </c>
      <c r="D28" s="100">
        <v>2008</v>
      </c>
      <c r="E28" s="96" t="s">
        <v>74</v>
      </c>
      <c r="F28" s="121">
        <v>3.5</v>
      </c>
      <c r="G28" s="119">
        <v>4</v>
      </c>
      <c r="H28" s="120">
        <v>3.5</v>
      </c>
      <c r="I28" s="118"/>
      <c r="J28" s="124"/>
      <c r="K28" s="125"/>
      <c r="L28" s="121">
        <f t="shared" si="0"/>
        <v>21</v>
      </c>
      <c r="M28" s="119">
        <f t="shared" si="0"/>
        <v>24</v>
      </c>
      <c r="N28" s="119">
        <f t="shared" si="0"/>
        <v>21</v>
      </c>
      <c r="O28" s="119">
        <f t="shared" si="1"/>
        <v>24</v>
      </c>
      <c r="P28" s="122">
        <f t="shared" si="2"/>
        <v>21</v>
      </c>
      <c r="Q28" s="24">
        <f t="shared" si="3"/>
        <v>45</v>
      </c>
      <c r="R28" s="111">
        <v>19</v>
      </c>
      <c r="T28" s="4"/>
      <c r="U28" s="4"/>
    </row>
    <row r="29" spans="1:21" ht="16" thickBot="1">
      <c r="A29" s="95">
        <v>118</v>
      </c>
      <c r="B29" s="95" t="s">
        <v>35</v>
      </c>
      <c r="C29" s="102" t="s">
        <v>211</v>
      </c>
      <c r="D29" s="100">
        <v>2008</v>
      </c>
      <c r="E29" s="103" t="s">
        <v>186</v>
      </c>
      <c r="F29" s="115">
        <v>3.5</v>
      </c>
      <c r="G29" s="116">
        <v>3</v>
      </c>
      <c r="H29" s="117">
        <v>3.5</v>
      </c>
      <c r="I29" s="118"/>
      <c r="J29" s="124"/>
      <c r="K29" s="125"/>
      <c r="L29" s="121">
        <f t="shared" si="0"/>
        <v>21</v>
      </c>
      <c r="M29" s="119">
        <f t="shared" si="0"/>
        <v>18</v>
      </c>
      <c r="N29" s="119">
        <f t="shared" si="0"/>
        <v>21</v>
      </c>
      <c r="O29" s="119">
        <f t="shared" si="1"/>
        <v>21</v>
      </c>
      <c r="P29" s="122">
        <f t="shared" si="2"/>
        <v>21</v>
      </c>
      <c r="Q29" s="123">
        <f t="shared" si="3"/>
        <v>42</v>
      </c>
      <c r="R29" s="111">
        <v>21</v>
      </c>
      <c r="T29" s="4"/>
      <c r="U29" s="4"/>
    </row>
    <row r="30" spans="1:21" ht="16" thickBot="1">
      <c r="A30" s="95">
        <v>119</v>
      </c>
      <c r="B30" s="95" t="s">
        <v>113</v>
      </c>
      <c r="C30" s="102" t="s">
        <v>212</v>
      </c>
      <c r="D30" s="100">
        <v>2008</v>
      </c>
      <c r="E30" s="103" t="s">
        <v>186</v>
      </c>
      <c r="F30" s="115">
        <v>4</v>
      </c>
      <c r="G30" s="116">
        <v>2.25</v>
      </c>
      <c r="H30" s="117">
        <v>2.5</v>
      </c>
      <c r="I30" s="118"/>
      <c r="J30" s="124"/>
      <c r="K30" s="125"/>
      <c r="L30" s="121">
        <f t="shared" si="0"/>
        <v>24</v>
      </c>
      <c r="M30" s="119">
        <f t="shared" si="0"/>
        <v>13.5</v>
      </c>
      <c r="N30" s="119">
        <f t="shared" si="0"/>
        <v>15</v>
      </c>
      <c r="O30" s="119">
        <f t="shared" si="1"/>
        <v>24</v>
      </c>
      <c r="P30" s="122">
        <f t="shared" si="2"/>
        <v>15</v>
      </c>
      <c r="Q30" s="24">
        <f t="shared" si="3"/>
        <v>39</v>
      </c>
      <c r="R30" s="111">
        <v>22</v>
      </c>
      <c r="T30" s="4"/>
      <c r="U30" s="4"/>
    </row>
    <row r="31" spans="1:21" ht="16" thickBot="1">
      <c r="A31" s="95">
        <v>197</v>
      </c>
      <c r="B31" s="95" t="s">
        <v>34</v>
      </c>
      <c r="C31" s="95" t="s">
        <v>213</v>
      </c>
      <c r="D31" s="100">
        <v>2008</v>
      </c>
      <c r="E31" s="96" t="s">
        <v>90</v>
      </c>
      <c r="F31" s="121">
        <v>2.25</v>
      </c>
      <c r="G31" s="119">
        <v>3.25</v>
      </c>
      <c r="H31" s="120">
        <v>3.25</v>
      </c>
      <c r="I31" s="118"/>
      <c r="J31" s="124"/>
      <c r="K31" s="125"/>
      <c r="L31" s="121">
        <f t="shared" si="0"/>
        <v>13.5</v>
      </c>
      <c r="M31" s="119">
        <f t="shared" si="0"/>
        <v>19.5</v>
      </c>
      <c r="N31" s="119">
        <f t="shared" si="0"/>
        <v>19.5</v>
      </c>
      <c r="O31" s="119">
        <f t="shared" si="1"/>
        <v>19.5</v>
      </c>
      <c r="P31" s="122">
        <f t="shared" si="2"/>
        <v>19.5</v>
      </c>
      <c r="Q31" s="24">
        <f t="shared" si="3"/>
        <v>39</v>
      </c>
      <c r="R31" s="111">
        <v>22</v>
      </c>
      <c r="T31" s="4"/>
      <c r="U31" s="4"/>
    </row>
    <row r="32" spans="1:21" ht="19.5" customHeight="1" thickBot="1">
      <c r="A32" s="95">
        <v>120</v>
      </c>
      <c r="B32" s="95" t="s">
        <v>141</v>
      </c>
      <c r="C32" s="95" t="s">
        <v>214</v>
      </c>
      <c r="D32" s="100">
        <v>2008</v>
      </c>
      <c r="E32" s="96" t="s">
        <v>67</v>
      </c>
      <c r="F32" s="121">
        <v>3.35</v>
      </c>
      <c r="G32" s="119">
        <v>2.25</v>
      </c>
      <c r="H32" s="120">
        <v>3</v>
      </c>
      <c r="I32" s="118"/>
      <c r="J32" s="119"/>
      <c r="K32" s="122"/>
      <c r="L32" s="216">
        <f t="shared" si="0"/>
        <v>20.100000000000001</v>
      </c>
      <c r="M32" s="217">
        <f t="shared" si="0"/>
        <v>13.5</v>
      </c>
      <c r="N32" s="217">
        <f t="shared" si="0"/>
        <v>18</v>
      </c>
      <c r="O32" s="217">
        <f t="shared" si="1"/>
        <v>20.100000000000001</v>
      </c>
      <c r="P32" s="218">
        <f t="shared" si="2"/>
        <v>18</v>
      </c>
      <c r="Q32" s="219">
        <f t="shared" si="3"/>
        <v>38.1</v>
      </c>
      <c r="R32" s="111">
        <v>24</v>
      </c>
      <c r="T32" s="4"/>
      <c r="U32" s="4"/>
    </row>
    <row r="33" spans="1:21" ht="19.5" customHeight="1" thickBot="1">
      <c r="A33" s="100">
        <v>102</v>
      </c>
      <c r="B33" s="100" t="s">
        <v>34</v>
      </c>
      <c r="C33" s="100" t="s">
        <v>215</v>
      </c>
      <c r="D33" s="100">
        <v>2008</v>
      </c>
      <c r="E33" s="101" t="s">
        <v>204</v>
      </c>
      <c r="F33" s="20">
        <v>2.25</v>
      </c>
      <c r="G33" s="21">
        <v>3</v>
      </c>
      <c r="H33" s="22">
        <v>3.25</v>
      </c>
      <c r="I33" s="58"/>
      <c r="J33" s="25"/>
      <c r="K33" s="74"/>
      <c r="L33" s="20">
        <f t="shared" si="0"/>
        <v>13.5</v>
      </c>
      <c r="M33" s="21">
        <f t="shared" si="0"/>
        <v>18</v>
      </c>
      <c r="N33" s="21">
        <f t="shared" si="0"/>
        <v>19.5</v>
      </c>
      <c r="O33" s="21">
        <f t="shared" si="1"/>
        <v>19.5</v>
      </c>
      <c r="P33" s="23">
        <f t="shared" si="2"/>
        <v>18</v>
      </c>
      <c r="Q33" s="80">
        <f t="shared" si="3"/>
        <v>37.5</v>
      </c>
      <c r="R33" s="111">
        <v>25</v>
      </c>
      <c r="S33" s="4"/>
      <c r="T33" s="4"/>
      <c r="U33" s="4"/>
    </row>
    <row r="34" spans="1:21" ht="19.5" customHeight="1" thickBot="1">
      <c r="A34" s="95">
        <v>199</v>
      </c>
      <c r="B34" s="95" t="s">
        <v>131</v>
      </c>
      <c r="C34" s="95" t="s">
        <v>96</v>
      </c>
      <c r="D34" s="100">
        <v>2008</v>
      </c>
      <c r="E34" s="96" t="s">
        <v>90</v>
      </c>
      <c r="F34" s="121">
        <v>4</v>
      </c>
      <c r="G34" s="119">
        <v>2.25</v>
      </c>
      <c r="H34" s="120">
        <v>1.5</v>
      </c>
      <c r="I34" s="118"/>
      <c r="J34" s="119"/>
      <c r="K34" s="122"/>
      <c r="L34" s="121">
        <f t="shared" si="0"/>
        <v>24</v>
      </c>
      <c r="M34" s="119">
        <f t="shared" si="0"/>
        <v>13.5</v>
      </c>
      <c r="N34" s="119">
        <f t="shared" si="0"/>
        <v>9</v>
      </c>
      <c r="O34" s="119">
        <f t="shared" si="1"/>
        <v>24</v>
      </c>
      <c r="P34" s="122">
        <f t="shared" si="2"/>
        <v>13.5</v>
      </c>
      <c r="Q34" s="126">
        <f t="shared" si="3"/>
        <v>37.5</v>
      </c>
      <c r="R34" s="111">
        <v>26</v>
      </c>
      <c r="T34" s="4"/>
      <c r="U34" s="4"/>
    </row>
    <row r="35" spans="1:21" ht="19.5" customHeight="1" thickBot="1">
      <c r="A35" s="100">
        <v>92</v>
      </c>
      <c r="B35" s="100" t="s">
        <v>37</v>
      </c>
      <c r="C35" s="100" t="s">
        <v>174</v>
      </c>
      <c r="D35" s="100">
        <v>2008</v>
      </c>
      <c r="E35" s="101" t="s">
        <v>216</v>
      </c>
      <c r="F35" s="20">
        <v>2.25</v>
      </c>
      <c r="G35" s="21">
        <v>2.5</v>
      </c>
      <c r="H35" s="22">
        <v>3.25</v>
      </c>
      <c r="I35" s="35">
        <v>3</v>
      </c>
      <c r="J35" s="21"/>
      <c r="K35" s="23"/>
      <c r="L35" s="20">
        <f t="shared" si="0"/>
        <v>10.5</v>
      </c>
      <c r="M35" s="21">
        <f t="shared" si="0"/>
        <v>15</v>
      </c>
      <c r="N35" s="21">
        <f t="shared" si="0"/>
        <v>19.5</v>
      </c>
      <c r="O35" s="21">
        <f t="shared" si="1"/>
        <v>19.5</v>
      </c>
      <c r="P35" s="23">
        <f t="shared" si="2"/>
        <v>15</v>
      </c>
      <c r="Q35" s="80">
        <f t="shared" si="3"/>
        <v>34.5</v>
      </c>
      <c r="R35" s="111">
        <v>27</v>
      </c>
      <c r="S35" s="4"/>
      <c r="T35" s="4"/>
      <c r="U35" s="4"/>
    </row>
    <row r="36" spans="1:21" ht="19.5" customHeight="1" thickBot="1">
      <c r="A36" s="95">
        <v>196</v>
      </c>
      <c r="B36" s="95" t="s">
        <v>31</v>
      </c>
      <c r="C36" s="95" t="s">
        <v>162</v>
      </c>
      <c r="D36" s="100">
        <v>2008</v>
      </c>
      <c r="E36" s="96" t="s">
        <v>90</v>
      </c>
      <c r="F36" s="121">
        <v>2.25</v>
      </c>
      <c r="G36" s="119">
        <v>3.5</v>
      </c>
      <c r="H36" s="120">
        <v>1.5</v>
      </c>
      <c r="I36" s="118"/>
      <c r="J36" s="119"/>
      <c r="K36" s="122"/>
      <c r="L36" s="121">
        <f t="shared" si="0"/>
        <v>13.5</v>
      </c>
      <c r="M36" s="119">
        <f t="shared" si="0"/>
        <v>21</v>
      </c>
      <c r="N36" s="119">
        <f t="shared" si="0"/>
        <v>9</v>
      </c>
      <c r="O36" s="119">
        <f t="shared" si="1"/>
        <v>21</v>
      </c>
      <c r="P36" s="122">
        <f t="shared" si="2"/>
        <v>13.5</v>
      </c>
      <c r="Q36" s="80">
        <f t="shared" si="3"/>
        <v>34.5</v>
      </c>
      <c r="R36" s="111">
        <v>28</v>
      </c>
      <c r="T36" s="4"/>
      <c r="U36" s="4"/>
    </row>
    <row r="37" spans="1:21" ht="19.5" customHeight="1" thickBot="1">
      <c r="A37" s="95">
        <v>113</v>
      </c>
      <c r="B37" s="95" t="s">
        <v>217</v>
      </c>
      <c r="C37" s="95" t="s">
        <v>218</v>
      </c>
      <c r="D37" s="100">
        <v>2008</v>
      </c>
      <c r="E37" s="96" t="s">
        <v>126</v>
      </c>
      <c r="F37" s="121">
        <v>2.5</v>
      </c>
      <c r="G37" s="119">
        <v>2.5</v>
      </c>
      <c r="H37" s="120">
        <v>2.25</v>
      </c>
      <c r="I37" s="118"/>
      <c r="J37" s="119"/>
      <c r="K37" s="122"/>
      <c r="L37" s="121">
        <f t="shared" si="0"/>
        <v>15</v>
      </c>
      <c r="M37" s="119">
        <f t="shared" si="0"/>
        <v>15</v>
      </c>
      <c r="N37" s="119">
        <f t="shared" si="0"/>
        <v>13.5</v>
      </c>
      <c r="O37" s="119">
        <f t="shared" si="1"/>
        <v>15</v>
      </c>
      <c r="P37" s="122">
        <f t="shared" si="2"/>
        <v>15</v>
      </c>
      <c r="Q37" s="126">
        <f t="shared" si="3"/>
        <v>30</v>
      </c>
      <c r="R37" s="111">
        <v>29</v>
      </c>
      <c r="T37" s="4"/>
      <c r="U37" s="4"/>
    </row>
    <row r="38" spans="1:21" ht="19.5" customHeight="1" thickBot="1">
      <c r="A38" s="100">
        <v>95</v>
      </c>
      <c r="B38" s="100" t="s">
        <v>205</v>
      </c>
      <c r="C38" s="100" t="s">
        <v>219</v>
      </c>
      <c r="D38" s="100">
        <v>2008</v>
      </c>
      <c r="E38" s="101" t="s">
        <v>39</v>
      </c>
      <c r="F38" s="20">
        <v>1.75</v>
      </c>
      <c r="G38" s="21">
        <v>2</v>
      </c>
      <c r="H38" s="22">
        <v>2.75</v>
      </c>
      <c r="I38" s="35"/>
      <c r="J38" s="21"/>
      <c r="K38" s="23"/>
      <c r="L38" s="20">
        <f t="shared" si="0"/>
        <v>10.5</v>
      </c>
      <c r="M38" s="21">
        <f t="shared" si="0"/>
        <v>12</v>
      </c>
      <c r="N38" s="21">
        <f t="shared" si="0"/>
        <v>16.5</v>
      </c>
      <c r="O38" s="21">
        <f t="shared" si="1"/>
        <v>16.5</v>
      </c>
      <c r="P38" s="23">
        <f t="shared" si="2"/>
        <v>12</v>
      </c>
      <c r="Q38" s="126">
        <f t="shared" si="3"/>
        <v>28.5</v>
      </c>
      <c r="R38" s="111">
        <v>30</v>
      </c>
      <c r="S38" s="4"/>
      <c r="T38" s="4"/>
      <c r="U38" s="4"/>
    </row>
    <row r="39" spans="1:21" ht="19.5" customHeight="1" thickBot="1">
      <c r="A39" s="95">
        <v>115</v>
      </c>
      <c r="B39" s="95" t="s">
        <v>56</v>
      </c>
      <c r="C39" s="95" t="s">
        <v>220</v>
      </c>
      <c r="D39" s="100">
        <v>2008</v>
      </c>
      <c r="E39" s="96" t="s">
        <v>103</v>
      </c>
      <c r="F39" s="121">
        <v>2.25</v>
      </c>
      <c r="G39" s="119">
        <v>2</v>
      </c>
      <c r="H39" s="120">
        <v>2.5</v>
      </c>
      <c r="I39" s="118"/>
      <c r="J39" s="119"/>
      <c r="K39" s="122"/>
      <c r="L39" s="121">
        <f t="shared" si="0"/>
        <v>13.5</v>
      </c>
      <c r="M39" s="119">
        <f t="shared" si="0"/>
        <v>12</v>
      </c>
      <c r="N39" s="119">
        <f t="shared" si="0"/>
        <v>15</v>
      </c>
      <c r="O39" s="119">
        <f t="shared" si="1"/>
        <v>15</v>
      </c>
      <c r="P39" s="122">
        <f t="shared" si="2"/>
        <v>13.5</v>
      </c>
      <c r="Q39" s="126">
        <f t="shared" si="3"/>
        <v>28.5</v>
      </c>
      <c r="R39" s="111">
        <v>31</v>
      </c>
      <c r="T39" s="4"/>
      <c r="U39" s="4"/>
    </row>
    <row r="40" spans="1:21" ht="19.5" customHeight="1" thickBot="1">
      <c r="A40" s="100">
        <v>103</v>
      </c>
      <c r="B40" s="100" t="s">
        <v>141</v>
      </c>
      <c r="C40" s="100" t="s">
        <v>221</v>
      </c>
      <c r="D40" s="100">
        <v>2008</v>
      </c>
      <c r="E40" s="101" t="s">
        <v>130</v>
      </c>
      <c r="F40" s="20">
        <v>1.75</v>
      </c>
      <c r="G40" s="21">
        <v>1.75</v>
      </c>
      <c r="H40" s="22">
        <v>2.25</v>
      </c>
      <c r="I40" s="35"/>
      <c r="J40" s="21"/>
      <c r="K40" s="23"/>
      <c r="L40" s="20">
        <f t="shared" si="0"/>
        <v>10.5</v>
      </c>
      <c r="M40" s="21">
        <f t="shared" si="0"/>
        <v>10.5</v>
      </c>
      <c r="N40" s="21">
        <f t="shared" si="0"/>
        <v>13.5</v>
      </c>
      <c r="O40" s="21">
        <f t="shared" si="1"/>
        <v>13.5</v>
      </c>
      <c r="P40" s="23">
        <f t="shared" si="2"/>
        <v>10.5</v>
      </c>
      <c r="Q40" s="126">
        <f t="shared" si="3"/>
        <v>24</v>
      </c>
      <c r="R40" s="111">
        <v>32</v>
      </c>
      <c r="S40" s="4"/>
      <c r="T40" s="4"/>
      <c r="U40" s="4"/>
    </row>
    <row r="41" spans="1:21" ht="19.5" customHeight="1" thickBot="1">
      <c r="A41" s="100">
        <v>100</v>
      </c>
      <c r="B41" s="100" t="s">
        <v>93</v>
      </c>
      <c r="C41" s="100" t="s">
        <v>222</v>
      </c>
      <c r="D41" s="100">
        <v>2008</v>
      </c>
      <c r="E41" s="101" t="s">
        <v>204</v>
      </c>
      <c r="F41" s="20">
        <v>1</v>
      </c>
      <c r="G41" s="21">
        <v>1</v>
      </c>
      <c r="H41" s="22">
        <v>1</v>
      </c>
      <c r="I41" s="35">
        <v>5</v>
      </c>
      <c r="J41" s="21">
        <v>5</v>
      </c>
      <c r="K41" s="23"/>
      <c r="L41" s="20">
        <f t="shared" si="0"/>
        <v>1</v>
      </c>
      <c r="M41" s="21">
        <f t="shared" si="0"/>
        <v>1</v>
      </c>
      <c r="N41" s="21">
        <f t="shared" si="0"/>
        <v>6</v>
      </c>
      <c r="O41" s="21">
        <f t="shared" si="1"/>
        <v>6</v>
      </c>
      <c r="P41" s="23">
        <f t="shared" si="2"/>
        <v>1</v>
      </c>
      <c r="Q41" s="80">
        <f t="shared" si="3"/>
        <v>7</v>
      </c>
      <c r="R41" s="111">
        <v>33</v>
      </c>
      <c r="S41" s="4"/>
      <c r="T41" s="4"/>
      <c r="U41" s="4"/>
    </row>
    <row r="42" spans="1:21" ht="19.5" customHeight="1" thickBot="1">
      <c r="A42" s="100">
        <v>96</v>
      </c>
      <c r="B42" s="100" t="s">
        <v>223</v>
      </c>
      <c r="C42" s="100" t="s">
        <v>224</v>
      </c>
      <c r="D42" s="100" t="s">
        <v>23</v>
      </c>
      <c r="E42" s="101" t="s">
        <v>39</v>
      </c>
      <c r="F42" s="20"/>
      <c r="G42" s="21"/>
      <c r="H42" s="22"/>
      <c r="I42" s="35"/>
      <c r="J42" s="21"/>
      <c r="K42" s="23"/>
      <c r="L42" s="20">
        <f t="shared" si="0"/>
        <v>0</v>
      </c>
      <c r="M42" s="21">
        <f t="shared" si="0"/>
        <v>0</v>
      </c>
      <c r="N42" s="21">
        <f t="shared" si="0"/>
        <v>0</v>
      </c>
      <c r="O42" s="21">
        <f t="shared" si="1"/>
        <v>1</v>
      </c>
      <c r="P42" s="23">
        <f t="shared" si="2"/>
        <v>0</v>
      </c>
      <c r="Q42" s="80">
        <f t="shared" si="3"/>
        <v>1</v>
      </c>
      <c r="R42" s="111" t="s">
        <v>23</v>
      </c>
      <c r="S42" s="4"/>
      <c r="T42" s="4"/>
      <c r="U42" s="4"/>
    </row>
    <row r="43" spans="1:21" ht="19.5" customHeight="1" thickBot="1">
      <c r="A43" s="100">
        <v>98</v>
      </c>
      <c r="B43" s="100" t="s">
        <v>225</v>
      </c>
      <c r="C43" s="100" t="s">
        <v>226</v>
      </c>
      <c r="D43" s="100" t="s">
        <v>23</v>
      </c>
      <c r="E43" s="101" t="s">
        <v>204</v>
      </c>
      <c r="F43" s="20"/>
      <c r="G43" s="21"/>
      <c r="H43" s="22"/>
      <c r="I43" s="35"/>
      <c r="J43" s="21"/>
      <c r="K43" s="23"/>
      <c r="L43" s="20">
        <f t="shared" si="0"/>
        <v>0</v>
      </c>
      <c r="M43" s="21">
        <f t="shared" si="0"/>
        <v>0</v>
      </c>
      <c r="N43" s="21">
        <f t="shared" si="0"/>
        <v>0</v>
      </c>
      <c r="O43" s="21">
        <f t="shared" si="1"/>
        <v>1</v>
      </c>
      <c r="P43" s="23">
        <f t="shared" si="2"/>
        <v>0</v>
      </c>
      <c r="Q43" s="126">
        <f t="shared" si="3"/>
        <v>1</v>
      </c>
      <c r="R43" s="111" t="s">
        <v>23</v>
      </c>
      <c r="S43" s="4"/>
      <c r="T43" s="4"/>
      <c r="U43" s="4"/>
    </row>
    <row r="44" spans="1:21" ht="19.5" customHeight="1" thickBot="1">
      <c r="A44" s="100">
        <v>99</v>
      </c>
      <c r="B44" s="100" t="s">
        <v>83</v>
      </c>
      <c r="C44" s="100" t="s">
        <v>227</v>
      </c>
      <c r="D44" s="100" t="s">
        <v>23</v>
      </c>
      <c r="E44" s="101" t="s">
        <v>204</v>
      </c>
      <c r="F44" s="20"/>
      <c r="G44" s="21"/>
      <c r="H44" s="22"/>
      <c r="I44" s="35"/>
      <c r="J44" s="21"/>
      <c r="K44" s="23"/>
      <c r="L44" s="20">
        <f t="shared" si="0"/>
        <v>0</v>
      </c>
      <c r="M44" s="21">
        <f t="shared" si="0"/>
        <v>0</v>
      </c>
      <c r="N44" s="21">
        <f t="shared" si="0"/>
        <v>0</v>
      </c>
      <c r="O44" s="21">
        <f t="shared" si="1"/>
        <v>1</v>
      </c>
      <c r="P44" s="23">
        <f t="shared" si="2"/>
        <v>0</v>
      </c>
      <c r="Q44" s="126">
        <f t="shared" si="3"/>
        <v>1</v>
      </c>
      <c r="R44" s="111" t="s">
        <v>23</v>
      </c>
      <c r="S44" s="4"/>
      <c r="T44" s="4"/>
      <c r="U44" s="4"/>
    </row>
    <row r="45" spans="1:21" ht="19.5" customHeight="1" thickBot="1">
      <c r="A45" s="100">
        <v>107</v>
      </c>
      <c r="B45" s="100" t="s">
        <v>228</v>
      </c>
      <c r="C45" s="100" t="s">
        <v>201</v>
      </c>
      <c r="D45" s="100" t="s">
        <v>23</v>
      </c>
      <c r="E45" s="101" t="s">
        <v>109</v>
      </c>
      <c r="F45" s="20"/>
      <c r="G45" s="21"/>
      <c r="H45" s="22"/>
      <c r="I45" s="35"/>
      <c r="J45" s="21"/>
      <c r="K45" s="23"/>
      <c r="L45" s="20">
        <f t="shared" si="0"/>
        <v>0</v>
      </c>
      <c r="M45" s="21">
        <f t="shared" si="0"/>
        <v>0</v>
      </c>
      <c r="N45" s="21">
        <f t="shared" si="0"/>
        <v>0</v>
      </c>
      <c r="O45" s="21">
        <f t="shared" si="1"/>
        <v>1</v>
      </c>
      <c r="P45" s="23">
        <f t="shared" si="2"/>
        <v>0</v>
      </c>
      <c r="Q45" s="80">
        <f t="shared" si="3"/>
        <v>1</v>
      </c>
      <c r="R45" s="111" t="s">
        <v>23</v>
      </c>
      <c r="S45" s="4"/>
      <c r="T45" s="4"/>
      <c r="U45" s="4"/>
    </row>
    <row r="46" spans="1:21" ht="19.5" customHeight="1" thickBot="1">
      <c r="A46" s="100"/>
      <c r="B46" s="100"/>
      <c r="C46" s="100" t="s">
        <v>23</v>
      </c>
      <c r="D46" s="100" t="s">
        <v>23</v>
      </c>
      <c r="E46" s="101" t="s">
        <v>23</v>
      </c>
      <c r="F46" s="20"/>
      <c r="G46" s="21"/>
      <c r="H46" s="22"/>
      <c r="I46" s="35"/>
      <c r="J46" s="21"/>
      <c r="K46" s="23"/>
      <c r="L46" s="20">
        <f t="shared" si="0"/>
        <v>0</v>
      </c>
      <c r="M46" s="21">
        <f t="shared" si="0"/>
        <v>0</v>
      </c>
      <c r="N46" s="21">
        <f t="shared" si="0"/>
        <v>0</v>
      </c>
      <c r="O46" s="21">
        <f t="shared" si="1"/>
        <v>1</v>
      </c>
      <c r="P46" s="23">
        <f t="shared" si="2"/>
        <v>0</v>
      </c>
      <c r="Q46" s="80">
        <f t="shared" si="3"/>
        <v>1</v>
      </c>
      <c r="R46" s="111" t="s">
        <v>23</v>
      </c>
      <c r="S46" s="4"/>
      <c r="T46" s="4"/>
      <c r="U46" s="4"/>
    </row>
    <row r="47" spans="1:21" ht="19.5" customHeight="1" thickBot="1">
      <c r="A47" s="100">
        <v>109</v>
      </c>
      <c r="B47" s="100" t="s">
        <v>181</v>
      </c>
      <c r="C47" s="100" t="s">
        <v>229</v>
      </c>
      <c r="D47" s="100" t="s">
        <v>23</v>
      </c>
      <c r="E47" s="101" t="s">
        <v>58</v>
      </c>
      <c r="F47" s="20"/>
      <c r="G47" s="21"/>
      <c r="H47" s="22"/>
      <c r="I47" s="35"/>
      <c r="J47" s="21"/>
      <c r="K47" s="23"/>
      <c r="L47" s="20">
        <f t="shared" si="0"/>
        <v>0</v>
      </c>
      <c r="M47" s="21">
        <f t="shared" si="0"/>
        <v>0</v>
      </c>
      <c r="N47" s="21">
        <f t="shared" si="0"/>
        <v>0</v>
      </c>
      <c r="O47" s="21">
        <f t="shared" si="1"/>
        <v>1</v>
      </c>
      <c r="P47" s="23">
        <f t="shared" si="2"/>
        <v>0</v>
      </c>
      <c r="Q47" s="126">
        <f t="shared" si="3"/>
        <v>1</v>
      </c>
      <c r="R47" s="111" t="s">
        <v>23</v>
      </c>
      <c r="S47" s="4"/>
      <c r="T47" s="4"/>
      <c r="U47" s="4"/>
    </row>
    <row r="48" spans="1:21" ht="19.5" customHeight="1" thickBot="1">
      <c r="A48" s="100">
        <v>110</v>
      </c>
      <c r="B48" s="100" t="s">
        <v>31</v>
      </c>
      <c r="C48" s="100" t="s">
        <v>230</v>
      </c>
      <c r="D48" s="100" t="s">
        <v>23</v>
      </c>
      <c r="E48" s="101" t="s">
        <v>58</v>
      </c>
      <c r="F48" s="20"/>
      <c r="G48" s="21"/>
      <c r="H48" s="22"/>
      <c r="I48" s="58"/>
      <c r="J48" s="25"/>
      <c r="K48" s="74"/>
      <c r="L48" s="20">
        <f t="shared" si="0"/>
        <v>0</v>
      </c>
      <c r="M48" s="21">
        <f t="shared" si="0"/>
        <v>0</v>
      </c>
      <c r="N48" s="21">
        <f t="shared" si="0"/>
        <v>0</v>
      </c>
      <c r="O48" s="21">
        <f t="shared" si="1"/>
        <v>1</v>
      </c>
      <c r="P48" s="23">
        <f t="shared" si="2"/>
        <v>0</v>
      </c>
      <c r="Q48" s="126">
        <f t="shared" si="3"/>
        <v>1</v>
      </c>
      <c r="R48" s="111" t="s">
        <v>23</v>
      </c>
      <c r="S48" s="4"/>
      <c r="T48" s="4"/>
      <c r="U48" s="4"/>
    </row>
    <row r="49" spans="1:21" ht="16" thickBot="1">
      <c r="A49" s="100">
        <v>111</v>
      </c>
      <c r="B49" s="100" t="s">
        <v>115</v>
      </c>
      <c r="C49" s="100" t="s">
        <v>231</v>
      </c>
      <c r="D49" s="100" t="s">
        <v>23</v>
      </c>
      <c r="E49" s="101" t="s">
        <v>58</v>
      </c>
      <c r="F49" s="20"/>
      <c r="G49" s="21"/>
      <c r="H49" s="22"/>
      <c r="I49" s="35"/>
      <c r="J49" s="21"/>
      <c r="K49" s="23"/>
      <c r="L49" s="20">
        <f t="shared" si="0"/>
        <v>0</v>
      </c>
      <c r="M49" s="21">
        <f t="shared" si="0"/>
        <v>0</v>
      </c>
      <c r="N49" s="21">
        <f t="shared" si="0"/>
        <v>0</v>
      </c>
      <c r="O49" s="21">
        <f t="shared" si="1"/>
        <v>1</v>
      </c>
      <c r="P49" s="23">
        <f t="shared" si="2"/>
        <v>0</v>
      </c>
      <c r="Q49" s="126">
        <f t="shared" si="3"/>
        <v>1</v>
      </c>
      <c r="R49" s="111" t="s">
        <v>23</v>
      </c>
      <c r="S49" s="4"/>
      <c r="T49" s="4"/>
      <c r="U49" s="4"/>
    </row>
    <row r="50" spans="1:21" ht="16" thickBot="1">
      <c r="A50" s="100">
        <v>112</v>
      </c>
      <c r="B50" s="100" t="s">
        <v>232</v>
      </c>
      <c r="C50" s="100" t="s">
        <v>233</v>
      </c>
      <c r="D50" s="100" t="s">
        <v>23</v>
      </c>
      <c r="E50" s="101" t="s">
        <v>58</v>
      </c>
      <c r="F50" s="20"/>
      <c r="G50" s="21"/>
      <c r="H50" s="22"/>
      <c r="I50" s="35"/>
      <c r="J50" s="21"/>
      <c r="K50" s="23"/>
      <c r="L50" s="20">
        <f t="shared" si="0"/>
        <v>0</v>
      </c>
      <c r="M50" s="21">
        <f t="shared" si="0"/>
        <v>0</v>
      </c>
      <c r="N50" s="21">
        <f t="shared" si="0"/>
        <v>0</v>
      </c>
      <c r="O50" s="21">
        <f t="shared" si="1"/>
        <v>1</v>
      </c>
      <c r="P50" s="23">
        <f t="shared" si="2"/>
        <v>0</v>
      </c>
      <c r="Q50" s="126">
        <f t="shared" si="3"/>
        <v>1</v>
      </c>
      <c r="R50" s="111" t="s">
        <v>23</v>
      </c>
      <c r="S50" s="4"/>
      <c r="T50" s="4"/>
      <c r="U50" s="4"/>
    </row>
    <row r="51" spans="1:21" ht="16" thickBot="1">
      <c r="A51" s="95">
        <v>122</v>
      </c>
      <c r="B51" s="95" t="s">
        <v>49</v>
      </c>
      <c r="C51" s="95" t="s">
        <v>234</v>
      </c>
      <c r="D51" s="95" t="s">
        <v>23</v>
      </c>
      <c r="E51" s="96" t="s">
        <v>67</v>
      </c>
      <c r="F51" s="121"/>
      <c r="G51" s="119"/>
      <c r="H51" s="120"/>
      <c r="I51" s="118"/>
      <c r="J51" s="119"/>
      <c r="K51" s="122"/>
      <c r="L51" s="121">
        <f t="shared" si="0"/>
        <v>0</v>
      </c>
      <c r="M51" s="119">
        <f t="shared" si="0"/>
        <v>0</v>
      </c>
      <c r="N51" s="119">
        <f t="shared" si="0"/>
        <v>0</v>
      </c>
      <c r="O51" s="119">
        <f t="shared" si="1"/>
        <v>1</v>
      </c>
      <c r="P51" s="122">
        <f t="shared" si="2"/>
        <v>0</v>
      </c>
      <c r="Q51" s="80">
        <f t="shared" si="3"/>
        <v>1</v>
      </c>
      <c r="R51" s="111" t="s">
        <v>23</v>
      </c>
      <c r="T51" s="4"/>
      <c r="U51" s="4"/>
    </row>
    <row r="52" spans="1:21" ht="16" thickBot="1">
      <c r="A52" s="95">
        <v>123</v>
      </c>
      <c r="B52" s="95" t="s">
        <v>217</v>
      </c>
      <c r="C52" s="95" t="s">
        <v>235</v>
      </c>
      <c r="D52" s="95" t="s">
        <v>23</v>
      </c>
      <c r="E52" s="96" t="s">
        <v>67</v>
      </c>
      <c r="F52" s="121"/>
      <c r="G52" s="119"/>
      <c r="H52" s="120"/>
      <c r="I52" s="118"/>
      <c r="J52" s="119"/>
      <c r="K52" s="122"/>
      <c r="L52" s="121">
        <f t="shared" si="0"/>
        <v>0</v>
      </c>
      <c r="M52" s="119">
        <f t="shared" si="0"/>
        <v>0</v>
      </c>
      <c r="N52" s="119">
        <f t="shared" si="0"/>
        <v>0</v>
      </c>
      <c r="O52" s="119">
        <f t="shared" si="1"/>
        <v>1</v>
      </c>
      <c r="P52" s="122">
        <f t="shared" si="2"/>
        <v>0</v>
      </c>
      <c r="Q52" s="80">
        <f t="shared" si="3"/>
        <v>1</v>
      </c>
      <c r="R52" s="111" t="s">
        <v>23</v>
      </c>
      <c r="T52" s="4"/>
      <c r="U52" s="4"/>
    </row>
    <row r="53" spans="1:21" ht="16" thickBot="1">
      <c r="A53" s="95">
        <v>127</v>
      </c>
      <c r="B53" s="95" t="s">
        <v>35</v>
      </c>
      <c r="C53" s="95" t="s">
        <v>236</v>
      </c>
      <c r="D53" s="95" t="s">
        <v>23</v>
      </c>
      <c r="E53" s="96" t="s">
        <v>237</v>
      </c>
      <c r="F53" s="121"/>
      <c r="G53" s="119"/>
      <c r="H53" s="120"/>
      <c r="I53" s="118"/>
      <c r="J53" s="119"/>
      <c r="K53" s="122"/>
      <c r="L53" s="121">
        <f t="shared" si="0"/>
        <v>0</v>
      </c>
      <c r="M53" s="119">
        <f t="shared" si="0"/>
        <v>0</v>
      </c>
      <c r="N53" s="119">
        <f t="shared" si="0"/>
        <v>0</v>
      </c>
      <c r="O53" s="119">
        <f t="shared" si="1"/>
        <v>1</v>
      </c>
      <c r="P53" s="122">
        <f t="shared" si="2"/>
        <v>0</v>
      </c>
      <c r="Q53" s="80">
        <f t="shared" si="3"/>
        <v>1</v>
      </c>
      <c r="R53" s="111" t="s">
        <v>23</v>
      </c>
      <c r="T53" s="4"/>
      <c r="U53" s="4"/>
    </row>
    <row r="54" spans="1:21" ht="16" thickBot="1">
      <c r="A54" s="95" t="s">
        <v>23</v>
      </c>
      <c r="B54" s="95" t="s">
        <v>23</v>
      </c>
      <c r="C54" s="95" t="s">
        <v>23</v>
      </c>
      <c r="D54" s="95" t="s">
        <v>23</v>
      </c>
      <c r="E54" s="96" t="s">
        <v>23</v>
      </c>
      <c r="F54" s="121"/>
      <c r="G54" s="119"/>
      <c r="H54" s="120"/>
      <c r="I54" s="118"/>
      <c r="J54" s="119"/>
      <c r="K54" s="122"/>
      <c r="L54" s="121">
        <f t="shared" ref="L54:N80" si="4">+F54*6-I54</f>
        <v>0</v>
      </c>
      <c r="M54" s="119">
        <f t="shared" si="4"/>
        <v>0</v>
      </c>
      <c r="N54" s="119">
        <f t="shared" si="4"/>
        <v>0</v>
      </c>
      <c r="O54" s="119">
        <f t="shared" si="1"/>
        <v>1</v>
      </c>
      <c r="P54" s="122">
        <f t="shared" si="2"/>
        <v>0</v>
      </c>
      <c r="Q54" s="126">
        <f t="shared" si="3"/>
        <v>1</v>
      </c>
      <c r="R54" s="111" t="s">
        <v>23</v>
      </c>
    </row>
    <row r="55" spans="1:21" ht="16" thickBot="1">
      <c r="A55" s="95" t="s">
        <v>23</v>
      </c>
      <c r="B55" s="95" t="s">
        <v>23</v>
      </c>
      <c r="C55" s="95" t="s">
        <v>23</v>
      </c>
      <c r="D55" s="95" t="s">
        <v>23</v>
      </c>
      <c r="E55" s="96" t="s">
        <v>23</v>
      </c>
      <c r="F55" s="121"/>
      <c r="G55" s="119"/>
      <c r="H55" s="120"/>
      <c r="I55" s="118"/>
      <c r="J55" s="119"/>
      <c r="K55" s="122"/>
      <c r="L55" s="121">
        <f t="shared" si="4"/>
        <v>0</v>
      </c>
      <c r="M55" s="119">
        <f t="shared" si="4"/>
        <v>0</v>
      </c>
      <c r="N55" s="119">
        <f t="shared" si="4"/>
        <v>0</v>
      </c>
      <c r="O55" s="119">
        <f t="shared" si="1"/>
        <v>1</v>
      </c>
      <c r="P55" s="122">
        <f t="shared" si="2"/>
        <v>0</v>
      </c>
      <c r="Q55" s="126">
        <f t="shared" si="3"/>
        <v>1</v>
      </c>
      <c r="R55" s="111" t="s">
        <v>23</v>
      </c>
    </row>
    <row r="56" spans="1:21" ht="16" thickBot="1">
      <c r="A56" s="95" t="s">
        <v>23</v>
      </c>
      <c r="B56" s="95" t="s">
        <v>23</v>
      </c>
      <c r="C56" s="95" t="s">
        <v>23</v>
      </c>
      <c r="D56" s="95" t="s">
        <v>23</v>
      </c>
      <c r="E56" s="96" t="s">
        <v>23</v>
      </c>
      <c r="F56" s="121"/>
      <c r="G56" s="119"/>
      <c r="H56" s="120"/>
      <c r="I56" s="118"/>
      <c r="J56" s="119"/>
      <c r="K56" s="122"/>
      <c r="L56" s="121">
        <f t="shared" si="4"/>
        <v>0</v>
      </c>
      <c r="M56" s="119">
        <f t="shared" si="4"/>
        <v>0</v>
      </c>
      <c r="N56" s="119">
        <f t="shared" si="4"/>
        <v>0</v>
      </c>
      <c r="O56" s="119">
        <f t="shared" si="1"/>
        <v>1</v>
      </c>
      <c r="P56" s="122">
        <f t="shared" si="2"/>
        <v>0</v>
      </c>
      <c r="Q56" s="126">
        <f t="shared" si="3"/>
        <v>1</v>
      </c>
      <c r="R56" s="111" t="s">
        <v>23</v>
      </c>
    </row>
    <row r="57" spans="1:21" ht="16" thickBot="1">
      <c r="A57" s="95" t="s">
        <v>23</v>
      </c>
      <c r="B57" s="95" t="s">
        <v>23</v>
      </c>
      <c r="C57" s="95" t="s">
        <v>23</v>
      </c>
      <c r="D57" s="95" t="s">
        <v>23</v>
      </c>
      <c r="E57" s="96" t="s">
        <v>23</v>
      </c>
      <c r="F57" s="121"/>
      <c r="G57" s="119"/>
      <c r="H57" s="120"/>
      <c r="I57" s="118"/>
      <c r="J57" s="119"/>
      <c r="K57" s="122"/>
      <c r="L57" s="121">
        <f t="shared" si="4"/>
        <v>0</v>
      </c>
      <c r="M57" s="119">
        <f t="shared" si="4"/>
        <v>0</v>
      </c>
      <c r="N57" s="119">
        <f t="shared" si="4"/>
        <v>0</v>
      </c>
      <c r="O57" s="119">
        <f t="shared" si="1"/>
        <v>1</v>
      </c>
      <c r="P57" s="122">
        <f t="shared" si="2"/>
        <v>0</v>
      </c>
      <c r="Q57" s="126">
        <f t="shared" si="3"/>
        <v>1</v>
      </c>
      <c r="R57" s="111" t="s">
        <v>23</v>
      </c>
    </row>
    <row r="58" spans="1:21" ht="16" thickBot="1">
      <c r="A58" s="95" t="s">
        <v>23</v>
      </c>
      <c r="B58" s="95" t="s">
        <v>23</v>
      </c>
      <c r="C58" s="95" t="s">
        <v>23</v>
      </c>
      <c r="D58" s="95" t="s">
        <v>23</v>
      </c>
      <c r="E58" s="96" t="s">
        <v>23</v>
      </c>
      <c r="F58" s="121"/>
      <c r="G58" s="119"/>
      <c r="H58" s="120"/>
      <c r="I58" s="118"/>
      <c r="J58" s="119"/>
      <c r="K58" s="122"/>
      <c r="L58" s="121">
        <f t="shared" si="4"/>
        <v>0</v>
      </c>
      <c r="M58" s="119">
        <f t="shared" si="4"/>
        <v>0</v>
      </c>
      <c r="N58" s="119">
        <f t="shared" si="4"/>
        <v>0</v>
      </c>
      <c r="O58" s="119">
        <f t="shared" si="1"/>
        <v>1</v>
      </c>
      <c r="P58" s="122">
        <f t="shared" si="2"/>
        <v>0</v>
      </c>
      <c r="Q58" s="126">
        <f t="shared" si="3"/>
        <v>1</v>
      </c>
      <c r="R58" s="111" t="s">
        <v>23</v>
      </c>
    </row>
    <row r="59" spans="1:21" ht="16" thickBot="1">
      <c r="A59" s="95" t="s">
        <v>23</v>
      </c>
      <c r="B59" s="95" t="s">
        <v>23</v>
      </c>
      <c r="C59" s="95" t="s">
        <v>23</v>
      </c>
      <c r="D59" s="95" t="s">
        <v>23</v>
      </c>
      <c r="E59" s="96" t="s">
        <v>23</v>
      </c>
      <c r="F59" s="121"/>
      <c r="G59" s="119"/>
      <c r="H59" s="120"/>
      <c r="I59" s="118"/>
      <c r="J59" s="119"/>
      <c r="K59" s="122"/>
      <c r="L59" s="121">
        <f t="shared" si="4"/>
        <v>0</v>
      </c>
      <c r="M59" s="119">
        <f t="shared" si="4"/>
        <v>0</v>
      </c>
      <c r="N59" s="119">
        <f t="shared" si="4"/>
        <v>0</v>
      </c>
      <c r="O59" s="119">
        <f t="shared" si="1"/>
        <v>1</v>
      </c>
      <c r="P59" s="122">
        <f t="shared" si="2"/>
        <v>0</v>
      </c>
      <c r="Q59" s="126">
        <f t="shared" si="3"/>
        <v>1</v>
      </c>
      <c r="R59" s="111" t="s">
        <v>23</v>
      </c>
    </row>
    <row r="60" spans="1:21" ht="16" thickBot="1">
      <c r="A60" s="95" t="s">
        <v>23</v>
      </c>
      <c r="B60" s="95" t="s">
        <v>23</v>
      </c>
      <c r="C60" s="95" t="s">
        <v>23</v>
      </c>
      <c r="D60" s="95" t="s">
        <v>23</v>
      </c>
      <c r="E60" s="96" t="s">
        <v>23</v>
      </c>
      <c r="F60" s="121"/>
      <c r="G60" s="119"/>
      <c r="H60" s="120"/>
      <c r="I60" s="118"/>
      <c r="J60" s="119"/>
      <c r="K60" s="122"/>
      <c r="L60" s="121">
        <f t="shared" si="4"/>
        <v>0</v>
      </c>
      <c r="M60" s="119">
        <f t="shared" si="4"/>
        <v>0</v>
      </c>
      <c r="N60" s="119">
        <f t="shared" si="4"/>
        <v>0</v>
      </c>
      <c r="O60" s="119">
        <f t="shared" si="1"/>
        <v>1</v>
      </c>
      <c r="P60" s="122">
        <f t="shared" si="2"/>
        <v>0</v>
      </c>
      <c r="Q60" s="126">
        <f t="shared" si="3"/>
        <v>1</v>
      </c>
      <c r="R60" s="111" t="s">
        <v>23</v>
      </c>
    </row>
    <row r="61" spans="1:21" ht="16" thickBot="1">
      <c r="A61" s="95" t="s">
        <v>23</v>
      </c>
      <c r="B61" s="95" t="s">
        <v>23</v>
      </c>
      <c r="C61" s="95" t="s">
        <v>23</v>
      </c>
      <c r="D61" s="95" t="s">
        <v>23</v>
      </c>
      <c r="E61" s="96" t="s">
        <v>23</v>
      </c>
      <c r="F61" s="121"/>
      <c r="G61" s="119"/>
      <c r="H61" s="120"/>
      <c r="I61" s="118"/>
      <c r="J61" s="119"/>
      <c r="K61" s="122"/>
      <c r="L61" s="121">
        <f t="shared" si="4"/>
        <v>0</v>
      </c>
      <c r="M61" s="119">
        <f t="shared" si="4"/>
        <v>0</v>
      </c>
      <c r="N61" s="119">
        <f t="shared" si="4"/>
        <v>0</v>
      </c>
      <c r="O61" s="119">
        <f t="shared" si="1"/>
        <v>1</v>
      </c>
      <c r="P61" s="122">
        <f t="shared" si="2"/>
        <v>0</v>
      </c>
      <c r="Q61" s="126">
        <f t="shared" si="3"/>
        <v>1</v>
      </c>
      <c r="R61" s="111" t="s">
        <v>23</v>
      </c>
    </row>
    <row r="62" spans="1:21" ht="16" thickBot="1">
      <c r="A62" s="95" t="s">
        <v>23</v>
      </c>
      <c r="B62" s="95" t="s">
        <v>23</v>
      </c>
      <c r="C62" s="95" t="s">
        <v>23</v>
      </c>
      <c r="D62" s="95" t="s">
        <v>23</v>
      </c>
      <c r="E62" s="96" t="s">
        <v>23</v>
      </c>
      <c r="F62" s="121"/>
      <c r="G62" s="119"/>
      <c r="H62" s="120"/>
      <c r="I62" s="118"/>
      <c r="J62" s="119"/>
      <c r="K62" s="122"/>
      <c r="L62" s="121">
        <f t="shared" si="4"/>
        <v>0</v>
      </c>
      <c r="M62" s="119">
        <f t="shared" si="4"/>
        <v>0</v>
      </c>
      <c r="N62" s="119">
        <f t="shared" si="4"/>
        <v>0</v>
      </c>
      <c r="O62" s="119">
        <f t="shared" si="1"/>
        <v>1</v>
      </c>
      <c r="P62" s="122">
        <f t="shared" si="2"/>
        <v>0</v>
      </c>
      <c r="Q62" s="126">
        <f t="shared" si="3"/>
        <v>1</v>
      </c>
      <c r="R62" s="111" t="s">
        <v>23</v>
      </c>
    </row>
    <row r="63" spans="1:21" ht="16" thickBot="1">
      <c r="A63" s="95" t="s">
        <v>23</v>
      </c>
      <c r="B63" s="95" t="s">
        <v>23</v>
      </c>
      <c r="C63" s="95" t="s">
        <v>23</v>
      </c>
      <c r="D63" s="95" t="s">
        <v>23</v>
      </c>
      <c r="E63" s="96" t="s">
        <v>23</v>
      </c>
      <c r="F63" s="121"/>
      <c r="G63" s="119"/>
      <c r="H63" s="120"/>
      <c r="I63" s="118"/>
      <c r="J63" s="119"/>
      <c r="K63" s="122"/>
      <c r="L63" s="121">
        <f t="shared" si="4"/>
        <v>0</v>
      </c>
      <c r="M63" s="119">
        <f t="shared" si="4"/>
        <v>0</v>
      </c>
      <c r="N63" s="119">
        <f t="shared" si="4"/>
        <v>0</v>
      </c>
      <c r="O63" s="119">
        <f t="shared" si="1"/>
        <v>1</v>
      </c>
      <c r="P63" s="122">
        <f t="shared" si="2"/>
        <v>0</v>
      </c>
      <c r="Q63" s="126">
        <f t="shared" si="3"/>
        <v>1</v>
      </c>
      <c r="R63" s="111" t="s">
        <v>23</v>
      </c>
    </row>
    <row r="64" spans="1:21" ht="16" thickBot="1">
      <c r="A64" s="95" t="s">
        <v>23</v>
      </c>
      <c r="B64" s="95" t="s">
        <v>23</v>
      </c>
      <c r="C64" s="95" t="s">
        <v>23</v>
      </c>
      <c r="D64" s="95" t="s">
        <v>23</v>
      </c>
      <c r="E64" s="96" t="s">
        <v>23</v>
      </c>
      <c r="F64" s="121"/>
      <c r="G64" s="119"/>
      <c r="H64" s="120"/>
      <c r="I64" s="118"/>
      <c r="J64" s="119"/>
      <c r="K64" s="122"/>
      <c r="L64" s="121">
        <f t="shared" si="4"/>
        <v>0</v>
      </c>
      <c r="M64" s="119">
        <f t="shared" si="4"/>
        <v>0</v>
      </c>
      <c r="N64" s="119">
        <f t="shared" si="4"/>
        <v>0</v>
      </c>
      <c r="O64" s="119">
        <f t="shared" si="1"/>
        <v>1</v>
      </c>
      <c r="P64" s="122">
        <f t="shared" si="2"/>
        <v>0</v>
      </c>
      <c r="Q64" s="126">
        <f t="shared" si="3"/>
        <v>1</v>
      </c>
      <c r="R64" s="111" t="s">
        <v>23</v>
      </c>
    </row>
    <row r="65" spans="1:18" ht="16" thickBot="1">
      <c r="A65" s="95" t="s">
        <v>23</v>
      </c>
      <c r="B65" s="95" t="s">
        <v>23</v>
      </c>
      <c r="C65" s="95" t="s">
        <v>23</v>
      </c>
      <c r="D65" s="95" t="s">
        <v>23</v>
      </c>
      <c r="E65" s="96" t="s">
        <v>23</v>
      </c>
      <c r="F65" s="121"/>
      <c r="G65" s="119"/>
      <c r="H65" s="120"/>
      <c r="I65" s="118"/>
      <c r="J65" s="119"/>
      <c r="K65" s="122"/>
      <c r="L65" s="121">
        <f t="shared" si="4"/>
        <v>0</v>
      </c>
      <c r="M65" s="119">
        <f t="shared" si="4"/>
        <v>0</v>
      </c>
      <c r="N65" s="119">
        <f t="shared" si="4"/>
        <v>0</v>
      </c>
      <c r="O65" s="119">
        <f t="shared" si="1"/>
        <v>1</v>
      </c>
      <c r="P65" s="122">
        <f t="shared" si="2"/>
        <v>0</v>
      </c>
      <c r="Q65" s="126">
        <f t="shared" si="3"/>
        <v>1</v>
      </c>
      <c r="R65" s="111" t="s">
        <v>23</v>
      </c>
    </row>
    <row r="66" spans="1:18" ht="16" thickBot="1">
      <c r="A66" s="95" t="s">
        <v>23</v>
      </c>
      <c r="B66" s="95" t="s">
        <v>23</v>
      </c>
      <c r="C66" s="95" t="s">
        <v>23</v>
      </c>
      <c r="D66" s="95" t="s">
        <v>23</v>
      </c>
      <c r="E66" s="96" t="s">
        <v>23</v>
      </c>
      <c r="F66" s="121"/>
      <c r="G66" s="119"/>
      <c r="H66" s="120"/>
      <c r="I66" s="118"/>
      <c r="J66" s="119"/>
      <c r="K66" s="122"/>
      <c r="L66" s="121">
        <f t="shared" si="4"/>
        <v>0</v>
      </c>
      <c r="M66" s="119">
        <f t="shared" si="4"/>
        <v>0</v>
      </c>
      <c r="N66" s="119">
        <f t="shared" si="4"/>
        <v>0</v>
      </c>
      <c r="O66" s="119">
        <f t="shared" si="1"/>
        <v>1</v>
      </c>
      <c r="P66" s="122">
        <f t="shared" si="2"/>
        <v>0</v>
      </c>
      <c r="Q66" s="126">
        <f t="shared" si="3"/>
        <v>1</v>
      </c>
      <c r="R66" s="111" t="s">
        <v>23</v>
      </c>
    </row>
    <row r="67" spans="1:18" ht="16" thickBot="1">
      <c r="A67" s="95" t="s">
        <v>23</v>
      </c>
      <c r="B67" s="95" t="s">
        <v>23</v>
      </c>
      <c r="C67" s="95" t="s">
        <v>23</v>
      </c>
      <c r="D67" s="95" t="s">
        <v>23</v>
      </c>
      <c r="E67" s="96" t="s">
        <v>23</v>
      </c>
      <c r="F67" s="121"/>
      <c r="G67" s="119"/>
      <c r="H67" s="120"/>
      <c r="I67" s="118"/>
      <c r="J67" s="119"/>
      <c r="K67" s="122"/>
      <c r="L67" s="121">
        <f t="shared" si="4"/>
        <v>0</v>
      </c>
      <c r="M67" s="119">
        <f t="shared" si="4"/>
        <v>0</v>
      </c>
      <c r="N67" s="119">
        <f t="shared" si="4"/>
        <v>0</v>
      </c>
      <c r="O67" s="119">
        <f t="shared" si="1"/>
        <v>1</v>
      </c>
      <c r="P67" s="122">
        <f t="shared" si="2"/>
        <v>0</v>
      </c>
      <c r="Q67" s="126">
        <f t="shared" si="3"/>
        <v>1</v>
      </c>
      <c r="R67" s="111" t="s">
        <v>23</v>
      </c>
    </row>
    <row r="68" spans="1:18" ht="16" thickBot="1">
      <c r="A68" s="95" t="s">
        <v>23</v>
      </c>
      <c r="B68" s="95" t="s">
        <v>23</v>
      </c>
      <c r="C68" s="95" t="s">
        <v>23</v>
      </c>
      <c r="D68" s="95" t="s">
        <v>23</v>
      </c>
      <c r="E68" s="96" t="s">
        <v>23</v>
      </c>
      <c r="F68" s="121"/>
      <c r="G68" s="119"/>
      <c r="H68" s="120"/>
      <c r="I68" s="118"/>
      <c r="J68" s="119"/>
      <c r="K68" s="122"/>
      <c r="L68" s="121">
        <f t="shared" si="4"/>
        <v>0</v>
      </c>
      <c r="M68" s="119">
        <f t="shared" si="4"/>
        <v>0</v>
      </c>
      <c r="N68" s="119">
        <f t="shared" si="4"/>
        <v>0</v>
      </c>
      <c r="O68" s="119">
        <f t="shared" si="1"/>
        <v>1</v>
      </c>
      <c r="P68" s="122">
        <f t="shared" si="2"/>
        <v>0</v>
      </c>
      <c r="Q68" s="126">
        <f t="shared" si="3"/>
        <v>1</v>
      </c>
      <c r="R68" s="111" t="s">
        <v>23</v>
      </c>
    </row>
    <row r="69" spans="1:18" ht="16" thickBot="1">
      <c r="A69" s="95" t="s">
        <v>23</v>
      </c>
      <c r="B69" s="95" t="s">
        <v>23</v>
      </c>
      <c r="C69" s="95" t="s">
        <v>23</v>
      </c>
      <c r="D69" s="95" t="s">
        <v>23</v>
      </c>
      <c r="E69" s="96" t="s">
        <v>23</v>
      </c>
      <c r="F69" s="121"/>
      <c r="G69" s="119"/>
      <c r="H69" s="120"/>
      <c r="I69" s="118"/>
      <c r="J69" s="119"/>
      <c r="K69" s="122"/>
      <c r="L69" s="121">
        <f t="shared" si="4"/>
        <v>0</v>
      </c>
      <c r="M69" s="119">
        <f t="shared" si="4"/>
        <v>0</v>
      </c>
      <c r="N69" s="119">
        <f t="shared" si="4"/>
        <v>0</v>
      </c>
      <c r="O69" s="119">
        <f t="shared" si="1"/>
        <v>1</v>
      </c>
      <c r="P69" s="122">
        <f t="shared" si="2"/>
        <v>0</v>
      </c>
      <c r="Q69" s="126">
        <f t="shared" si="3"/>
        <v>1</v>
      </c>
      <c r="R69" s="111" t="s">
        <v>23</v>
      </c>
    </row>
    <row r="70" spans="1:18" ht="16" thickBot="1">
      <c r="A70" s="95" t="s">
        <v>23</v>
      </c>
      <c r="B70" s="95"/>
      <c r="C70" s="95" t="s">
        <v>23</v>
      </c>
      <c r="D70" s="95" t="s">
        <v>23</v>
      </c>
      <c r="E70" s="96" t="s">
        <v>23</v>
      </c>
      <c r="F70" s="121"/>
      <c r="G70" s="119"/>
      <c r="H70" s="120"/>
      <c r="I70" s="118"/>
      <c r="J70" s="119"/>
      <c r="K70" s="122"/>
      <c r="L70" s="121">
        <f t="shared" si="4"/>
        <v>0</v>
      </c>
      <c r="M70" s="119">
        <f t="shared" si="4"/>
        <v>0</v>
      </c>
      <c r="N70" s="119">
        <f t="shared" si="4"/>
        <v>0</v>
      </c>
      <c r="O70" s="119">
        <f t="shared" si="1"/>
        <v>1</v>
      </c>
      <c r="P70" s="122">
        <f t="shared" si="2"/>
        <v>0</v>
      </c>
      <c r="Q70" s="126">
        <f t="shared" si="3"/>
        <v>1</v>
      </c>
      <c r="R70" s="111" t="s">
        <v>23</v>
      </c>
    </row>
    <row r="71" spans="1:18" ht="16" thickBot="1">
      <c r="A71" s="95"/>
      <c r="B71" s="95"/>
      <c r="C71" s="95"/>
      <c r="D71" s="95"/>
      <c r="E71" s="96"/>
      <c r="F71" s="121"/>
      <c r="G71" s="119"/>
      <c r="H71" s="120"/>
      <c r="I71" s="118"/>
      <c r="J71" s="119"/>
      <c r="K71" s="122"/>
      <c r="L71" s="121">
        <f t="shared" si="4"/>
        <v>0</v>
      </c>
      <c r="M71" s="119">
        <f t="shared" si="4"/>
        <v>0</v>
      </c>
      <c r="N71" s="119">
        <f t="shared" si="4"/>
        <v>0</v>
      </c>
      <c r="O71" s="119">
        <f t="shared" si="1"/>
        <v>1</v>
      </c>
      <c r="P71" s="122">
        <f t="shared" si="2"/>
        <v>0</v>
      </c>
      <c r="Q71" s="126">
        <f t="shared" si="3"/>
        <v>1</v>
      </c>
      <c r="R71" s="111" t="s">
        <v>23</v>
      </c>
    </row>
    <row r="72" spans="1:18" ht="16" thickBot="1">
      <c r="A72" s="95" t="s">
        <v>23</v>
      </c>
      <c r="B72" s="95" t="s">
        <v>23</v>
      </c>
      <c r="C72" s="95" t="s">
        <v>23</v>
      </c>
      <c r="D72" s="95" t="s">
        <v>23</v>
      </c>
      <c r="E72" s="96" t="s">
        <v>23</v>
      </c>
      <c r="F72" s="121"/>
      <c r="G72" s="119"/>
      <c r="H72" s="120"/>
      <c r="I72" s="118"/>
      <c r="J72" s="119"/>
      <c r="K72" s="122"/>
      <c r="L72" s="121">
        <f t="shared" si="4"/>
        <v>0</v>
      </c>
      <c r="M72" s="119">
        <f t="shared" si="4"/>
        <v>0</v>
      </c>
      <c r="N72" s="119">
        <f t="shared" si="4"/>
        <v>0</v>
      </c>
      <c r="O72" s="119">
        <f t="shared" si="1"/>
        <v>1</v>
      </c>
      <c r="P72" s="122">
        <f t="shared" si="2"/>
        <v>0</v>
      </c>
      <c r="Q72" s="126">
        <f t="shared" si="3"/>
        <v>1</v>
      </c>
      <c r="R72" s="111" t="s">
        <v>23</v>
      </c>
    </row>
    <row r="73" spans="1:18" ht="16" thickBot="1">
      <c r="A73" s="95" t="s">
        <v>23</v>
      </c>
      <c r="B73" s="95" t="s">
        <v>23</v>
      </c>
      <c r="C73" s="95" t="s">
        <v>23</v>
      </c>
      <c r="D73" s="95" t="s">
        <v>23</v>
      </c>
      <c r="E73" s="96" t="s">
        <v>23</v>
      </c>
      <c r="F73" s="121"/>
      <c r="G73" s="119"/>
      <c r="H73" s="120"/>
      <c r="I73" s="118"/>
      <c r="J73" s="119"/>
      <c r="K73" s="122"/>
      <c r="L73" s="121">
        <f t="shared" si="4"/>
        <v>0</v>
      </c>
      <c r="M73" s="119">
        <f t="shared" si="4"/>
        <v>0</v>
      </c>
      <c r="N73" s="119">
        <f t="shared" si="4"/>
        <v>0</v>
      </c>
      <c r="O73" s="119">
        <f t="shared" ref="O73:O80" si="5">MAX(L73:N73,1)</f>
        <v>1</v>
      </c>
      <c r="P73" s="122">
        <f t="shared" ref="P73:P80" si="6">LARGE(L73:N73,2)</f>
        <v>0</v>
      </c>
      <c r="Q73" s="126">
        <f t="shared" ref="Q73:Q80" si="7">SUM(O73:P73)</f>
        <v>1</v>
      </c>
      <c r="R73" s="111" t="s">
        <v>23</v>
      </c>
    </row>
    <row r="74" spans="1:18" ht="16" thickBot="1">
      <c r="A74" s="95" t="s">
        <v>23</v>
      </c>
      <c r="B74" s="95" t="s">
        <v>23</v>
      </c>
      <c r="C74" s="95" t="s">
        <v>23</v>
      </c>
      <c r="D74" s="95" t="s">
        <v>23</v>
      </c>
      <c r="E74" s="96" t="s">
        <v>23</v>
      </c>
      <c r="F74" s="121"/>
      <c r="G74" s="119"/>
      <c r="H74" s="120"/>
      <c r="I74" s="118"/>
      <c r="J74" s="119"/>
      <c r="K74" s="122"/>
      <c r="L74" s="121">
        <f t="shared" si="4"/>
        <v>0</v>
      </c>
      <c r="M74" s="119">
        <f t="shared" si="4"/>
        <v>0</v>
      </c>
      <c r="N74" s="119">
        <f t="shared" si="4"/>
        <v>0</v>
      </c>
      <c r="O74" s="119">
        <f t="shared" si="5"/>
        <v>1</v>
      </c>
      <c r="P74" s="122">
        <f t="shared" si="6"/>
        <v>0</v>
      </c>
      <c r="Q74" s="126">
        <f t="shared" si="7"/>
        <v>1</v>
      </c>
      <c r="R74" s="111" t="s">
        <v>23</v>
      </c>
    </row>
    <row r="75" spans="1:18" ht="16" thickBot="1">
      <c r="A75" s="95" t="s">
        <v>23</v>
      </c>
      <c r="B75" s="95" t="s">
        <v>23</v>
      </c>
      <c r="C75" s="95" t="s">
        <v>23</v>
      </c>
      <c r="D75" s="95" t="s">
        <v>23</v>
      </c>
      <c r="E75" s="96" t="s">
        <v>23</v>
      </c>
      <c r="F75" s="121"/>
      <c r="G75" s="119"/>
      <c r="H75" s="120"/>
      <c r="I75" s="118"/>
      <c r="J75" s="119"/>
      <c r="K75" s="122"/>
      <c r="L75" s="121">
        <f t="shared" si="4"/>
        <v>0</v>
      </c>
      <c r="M75" s="119">
        <f t="shared" si="4"/>
        <v>0</v>
      </c>
      <c r="N75" s="119">
        <f t="shared" si="4"/>
        <v>0</v>
      </c>
      <c r="O75" s="119">
        <f t="shared" si="5"/>
        <v>1</v>
      </c>
      <c r="P75" s="122">
        <f t="shared" si="6"/>
        <v>0</v>
      </c>
      <c r="Q75" s="126">
        <f t="shared" si="7"/>
        <v>1</v>
      </c>
      <c r="R75" s="111" t="s">
        <v>23</v>
      </c>
    </row>
    <row r="76" spans="1:18" ht="16" thickBot="1">
      <c r="A76" s="95" t="s">
        <v>23</v>
      </c>
      <c r="B76" s="95" t="s">
        <v>23</v>
      </c>
      <c r="C76" s="95" t="s">
        <v>23</v>
      </c>
      <c r="D76" s="95" t="s">
        <v>23</v>
      </c>
      <c r="E76" s="96" t="s">
        <v>23</v>
      </c>
      <c r="F76" s="121"/>
      <c r="G76" s="119"/>
      <c r="H76" s="120"/>
      <c r="I76" s="118"/>
      <c r="J76" s="119"/>
      <c r="K76" s="122"/>
      <c r="L76" s="121">
        <f t="shared" si="4"/>
        <v>0</v>
      </c>
      <c r="M76" s="119">
        <f t="shared" si="4"/>
        <v>0</v>
      </c>
      <c r="N76" s="119">
        <f t="shared" si="4"/>
        <v>0</v>
      </c>
      <c r="O76" s="119">
        <f t="shared" si="5"/>
        <v>1</v>
      </c>
      <c r="P76" s="122">
        <f t="shared" si="6"/>
        <v>0</v>
      </c>
      <c r="Q76" s="126">
        <f t="shared" si="7"/>
        <v>1</v>
      </c>
      <c r="R76" s="111" t="s">
        <v>23</v>
      </c>
    </row>
    <row r="77" spans="1:18" ht="16" thickBot="1">
      <c r="A77" s="95" t="s">
        <v>23</v>
      </c>
      <c r="B77" s="95" t="s">
        <v>23</v>
      </c>
      <c r="C77" s="95" t="s">
        <v>23</v>
      </c>
      <c r="D77" s="95" t="s">
        <v>23</v>
      </c>
      <c r="E77" s="96" t="s">
        <v>23</v>
      </c>
      <c r="F77" s="121"/>
      <c r="G77" s="119"/>
      <c r="H77" s="120"/>
      <c r="I77" s="118"/>
      <c r="J77" s="119"/>
      <c r="K77" s="122"/>
      <c r="L77" s="121">
        <f t="shared" si="4"/>
        <v>0</v>
      </c>
      <c r="M77" s="119">
        <f t="shared" si="4"/>
        <v>0</v>
      </c>
      <c r="N77" s="119">
        <f t="shared" si="4"/>
        <v>0</v>
      </c>
      <c r="O77" s="119">
        <f t="shared" si="5"/>
        <v>1</v>
      </c>
      <c r="P77" s="122">
        <f t="shared" si="6"/>
        <v>0</v>
      </c>
      <c r="Q77" s="126">
        <f t="shared" si="7"/>
        <v>1</v>
      </c>
      <c r="R77" s="111" t="s">
        <v>23</v>
      </c>
    </row>
    <row r="78" spans="1:18" ht="16" thickBot="1">
      <c r="A78" s="95" t="s">
        <v>23</v>
      </c>
      <c r="B78" s="95" t="s">
        <v>23</v>
      </c>
      <c r="C78" s="95" t="s">
        <v>23</v>
      </c>
      <c r="D78" s="95" t="s">
        <v>23</v>
      </c>
      <c r="E78" s="96" t="s">
        <v>23</v>
      </c>
      <c r="F78" s="121"/>
      <c r="G78" s="119"/>
      <c r="H78" s="120"/>
      <c r="I78" s="118"/>
      <c r="J78" s="119"/>
      <c r="K78" s="122"/>
      <c r="L78" s="121">
        <f t="shared" si="4"/>
        <v>0</v>
      </c>
      <c r="M78" s="119">
        <f t="shared" si="4"/>
        <v>0</v>
      </c>
      <c r="N78" s="119">
        <f t="shared" si="4"/>
        <v>0</v>
      </c>
      <c r="O78" s="119">
        <f t="shared" si="5"/>
        <v>1</v>
      </c>
      <c r="P78" s="122">
        <f t="shared" si="6"/>
        <v>0</v>
      </c>
      <c r="Q78" s="126">
        <f t="shared" si="7"/>
        <v>1</v>
      </c>
      <c r="R78" s="111" t="s">
        <v>23</v>
      </c>
    </row>
    <row r="79" spans="1:18" ht="16" thickBot="1">
      <c r="A79" s="95" t="s">
        <v>23</v>
      </c>
      <c r="B79" s="95" t="s">
        <v>23</v>
      </c>
      <c r="C79" s="95" t="s">
        <v>23</v>
      </c>
      <c r="D79" s="95" t="s">
        <v>23</v>
      </c>
      <c r="E79" s="96" t="s">
        <v>23</v>
      </c>
      <c r="F79" s="121"/>
      <c r="G79" s="119"/>
      <c r="H79" s="120"/>
      <c r="I79" s="118"/>
      <c r="J79" s="119"/>
      <c r="K79" s="122"/>
      <c r="L79" s="121">
        <f t="shared" si="4"/>
        <v>0</v>
      </c>
      <c r="M79" s="119">
        <f t="shared" si="4"/>
        <v>0</v>
      </c>
      <c r="N79" s="119">
        <f t="shared" si="4"/>
        <v>0</v>
      </c>
      <c r="O79" s="119">
        <f t="shared" si="5"/>
        <v>1</v>
      </c>
      <c r="P79" s="122">
        <f t="shared" si="6"/>
        <v>0</v>
      </c>
      <c r="Q79" s="126">
        <f t="shared" si="7"/>
        <v>1</v>
      </c>
      <c r="R79" s="111"/>
    </row>
    <row r="80" spans="1:18" ht="18.5" thickBot="1">
      <c r="A80" s="42" t="s">
        <v>23</v>
      </c>
      <c r="B80" s="42" t="s">
        <v>23</v>
      </c>
      <c r="C80" s="42" t="s">
        <v>23</v>
      </c>
      <c r="D80" s="42" t="s">
        <v>23</v>
      </c>
      <c r="E80" s="41" t="s">
        <v>23</v>
      </c>
      <c r="F80" s="46">
        <v>1</v>
      </c>
      <c r="G80" s="47"/>
      <c r="H80" s="66"/>
      <c r="I80" s="62"/>
      <c r="J80" s="44"/>
      <c r="K80" s="45"/>
      <c r="L80" s="46">
        <f t="shared" si="4"/>
        <v>6</v>
      </c>
      <c r="M80" s="47">
        <f t="shared" si="4"/>
        <v>0</v>
      </c>
      <c r="N80" s="47">
        <f t="shared" si="4"/>
        <v>0</v>
      </c>
      <c r="O80" s="47">
        <f t="shared" si="5"/>
        <v>6</v>
      </c>
      <c r="P80" s="48">
        <f t="shared" si="6"/>
        <v>0</v>
      </c>
      <c r="Q80" s="60">
        <f t="shared" si="7"/>
        <v>6</v>
      </c>
      <c r="R80" s="34" t="s">
        <v>23</v>
      </c>
    </row>
  </sheetData>
  <sortState ref="A10:R24">
    <sortCondition ref="R10:R24"/>
  </sortState>
  <mergeCells count="12">
    <mergeCell ref="B6:C6"/>
    <mergeCell ref="A3:D3"/>
    <mergeCell ref="A4:D4"/>
    <mergeCell ref="A5:F5"/>
    <mergeCell ref="F7:H7"/>
    <mergeCell ref="B7:C7"/>
    <mergeCell ref="I7:K7"/>
    <mergeCell ref="L7:N7"/>
    <mergeCell ref="K5:N5"/>
    <mergeCell ref="H2:P2"/>
    <mergeCell ref="F4:R4"/>
    <mergeCell ref="R7:R8"/>
  </mergeCells>
  <pageMargins left="0.13" right="0.12" top="0.17" bottom="0.19" header="0.16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3"/>
  <sheetViews>
    <sheetView topLeftCell="A7" workbookViewId="0">
      <selection activeCell="E11" sqref="E11"/>
    </sheetView>
  </sheetViews>
  <sheetFormatPr defaultRowHeight="14.5"/>
  <cols>
    <col min="1" max="1" width="4.453125" customWidth="1"/>
    <col min="2" max="2" width="8.6328125" customWidth="1"/>
    <col min="3" max="3" width="17.7265625" bestFit="1" customWidth="1"/>
    <col min="4" max="4" width="7" style="54" bestFit="1" customWidth="1"/>
    <col min="5" max="5" width="14.54296875" style="50" customWidth="1"/>
    <col min="6" max="6" width="10" customWidth="1"/>
    <col min="7" max="11" width="5.26953125" customWidth="1"/>
    <col min="12" max="16" width="6.1796875" bestFit="1" customWidth="1"/>
    <col min="17" max="17" width="8.26953125" customWidth="1"/>
    <col min="18" max="18" width="6" bestFit="1" customWidth="1"/>
    <col min="19" max="19" width="2.81640625" customWidth="1"/>
  </cols>
  <sheetData>
    <row r="1" spans="1:21" ht="15.5">
      <c r="A1" s="2" t="s">
        <v>373</v>
      </c>
      <c r="B1" s="2"/>
      <c r="C1" s="2"/>
      <c r="D1" s="51"/>
      <c r="E1" s="55" t="s">
        <v>0</v>
      </c>
      <c r="F1" s="2"/>
      <c r="G1" s="1"/>
      <c r="H1" s="2" t="s">
        <v>374</v>
      </c>
      <c r="I1" s="2"/>
      <c r="J1" s="2"/>
      <c r="K1" s="2"/>
      <c r="L1" s="2"/>
      <c r="M1" s="2"/>
      <c r="N1" s="2"/>
      <c r="O1" s="2"/>
      <c r="P1" s="2"/>
      <c r="Q1" s="197"/>
      <c r="R1" s="84"/>
    </row>
    <row r="2" spans="1:21" ht="15.5">
      <c r="A2" s="85" t="s">
        <v>1</v>
      </c>
      <c r="B2" s="1"/>
      <c r="C2" s="1"/>
      <c r="D2" s="51"/>
      <c r="E2" s="49" t="s">
        <v>2</v>
      </c>
      <c r="F2" s="1"/>
      <c r="G2" s="3"/>
      <c r="H2" s="225" t="s">
        <v>372</v>
      </c>
      <c r="I2" s="225"/>
      <c r="J2" s="225"/>
      <c r="K2" s="225"/>
      <c r="L2" s="225"/>
      <c r="M2" s="225"/>
      <c r="N2" s="225"/>
      <c r="O2" s="225"/>
      <c r="P2" s="225"/>
      <c r="Q2" s="84"/>
      <c r="R2" s="84"/>
    </row>
    <row r="3" spans="1:21" ht="15.5">
      <c r="A3" s="228" t="s">
        <v>17</v>
      </c>
      <c r="B3" s="228"/>
      <c r="C3" s="228"/>
      <c r="D3" s="228"/>
      <c r="E3" s="49" t="s">
        <v>25</v>
      </c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84"/>
      <c r="R3" s="84"/>
    </row>
    <row r="4" spans="1:21" ht="15.5">
      <c r="A4" s="228" t="s">
        <v>18</v>
      </c>
      <c r="B4" s="228"/>
      <c r="C4" s="228"/>
      <c r="D4" s="228"/>
      <c r="E4" s="49" t="s">
        <v>101</v>
      </c>
      <c r="F4" s="225" t="s">
        <v>371</v>
      </c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</row>
    <row r="5" spans="1:21" ht="15.5">
      <c r="A5" s="228"/>
      <c r="B5" s="228"/>
      <c r="C5" s="228"/>
      <c r="D5" s="228"/>
      <c r="E5" s="228"/>
      <c r="F5" s="228"/>
      <c r="G5" s="1"/>
      <c r="H5" s="1"/>
      <c r="I5" s="1"/>
      <c r="J5" s="1"/>
      <c r="K5" s="225" t="s">
        <v>27</v>
      </c>
      <c r="L5" s="225"/>
      <c r="M5" s="225"/>
      <c r="N5" s="225"/>
      <c r="O5" s="1"/>
      <c r="P5" s="1"/>
      <c r="Q5" s="84"/>
      <c r="R5" s="84"/>
    </row>
    <row r="6" spans="1:21" ht="9" customHeight="1" thickBot="1">
      <c r="A6" s="1"/>
      <c r="B6" s="225"/>
      <c r="C6" s="225"/>
      <c r="D6" s="51"/>
      <c r="E6" s="55"/>
      <c r="F6" s="1"/>
      <c r="G6" s="1"/>
      <c r="H6" s="1"/>
      <c r="I6" s="1"/>
      <c r="J6" s="1"/>
      <c r="K6" s="2"/>
      <c r="L6" s="2"/>
      <c r="M6" s="2"/>
      <c r="N6" s="1"/>
      <c r="O6" s="1"/>
      <c r="P6" s="1"/>
      <c r="Q6" s="84"/>
      <c r="R6" s="84"/>
    </row>
    <row r="7" spans="1:21" ht="16" thickBot="1">
      <c r="A7" s="27"/>
      <c r="B7" s="232" t="s">
        <v>22</v>
      </c>
      <c r="C7" s="232"/>
      <c r="D7" s="52"/>
      <c r="E7" s="56"/>
      <c r="F7" s="229" t="s">
        <v>3</v>
      </c>
      <c r="G7" s="230"/>
      <c r="H7" s="231"/>
      <c r="I7" s="222" t="s">
        <v>4</v>
      </c>
      <c r="J7" s="223"/>
      <c r="K7" s="224"/>
      <c r="L7" s="222" t="s">
        <v>5</v>
      </c>
      <c r="M7" s="223"/>
      <c r="N7" s="223"/>
      <c r="O7" s="86" t="s">
        <v>12</v>
      </c>
      <c r="P7" s="9" t="s">
        <v>13</v>
      </c>
      <c r="Q7" s="11" t="s">
        <v>6</v>
      </c>
      <c r="R7" s="226" t="s">
        <v>7</v>
      </c>
    </row>
    <row r="8" spans="1:21" ht="16" thickBot="1">
      <c r="A8" s="36" t="s">
        <v>15</v>
      </c>
      <c r="B8" s="37" t="s">
        <v>8</v>
      </c>
      <c r="C8" s="37" t="s">
        <v>9</v>
      </c>
      <c r="D8" s="53" t="s">
        <v>14</v>
      </c>
      <c r="E8" s="57" t="s">
        <v>10</v>
      </c>
      <c r="F8" s="38" t="s">
        <v>16</v>
      </c>
      <c r="G8" s="39" t="s">
        <v>19</v>
      </c>
      <c r="H8" s="40" t="s">
        <v>20</v>
      </c>
      <c r="I8" s="38" t="s">
        <v>16</v>
      </c>
      <c r="J8" s="6" t="s">
        <v>19</v>
      </c>
      <c r="K8" s="7" t="s">
        <v>20</v>
      </c>
      <c r="L8" s="5" t="s">
        <v>16</v>
      </c>
      <c r="M8" s="6" t="s">
        <v>19</v>
      </c>
      <c r="N8" s="6" t="s">
        <v>20</v>
      </c>
      <c r="O8" s="8" t="s">
        <v>21</v>
      </c>
      <c r="P8" s="10" t="s">
        <v>21</v>
      </c>
      <c r="Q8" s="12" t="s">
        <v>11</v>
      </c>
      <c r="R8" s="227"/>
    </row>
    <row r="9" spans="1:21" ht="16" thickBot="1">
      <c r="A9" s="100">
        <v>57</v>
      </c>
      <c r="B9" s="100" t="s">
        <v>88</v>
      </c>
      <c r="C9" s="100" t="s">
        <v>102</v>
      </c>
      <c r="D9" s="100">
        <v>2007</v>
      </c>
      <c r="E9" s="101" t="s">
        <v>103</v>
      </c>
      <c r="F9" s="13">
        <v>5.25</v>
      </c>
      <c r="G9" s="14">
        <v>4.75</v>
      </c>
      <c r="H9" s="33">
        <v>5</v>
      </c>
      <c r="I9" s="35"/>
      <c r="J9" s="14"/>
      <c r="K9" s="33"/>
      <c r="L9" s="68">
        <f t="shared" ref="L9:N51" si="0">+F9*6-I9</f>
        <v>31.5</v>
      </c>
      <c r="M9" s="70">
        <f t="shared" si="0"/>
        <v>28.5</v>
      </c>
      <c r="N9" s="70">
        <f t="shared" si="0"/>
        <v>30</v>
      </c>
      <c r="O9" s="70">
        <f t="shared" ref="O9:O72" si="1">MAX(L9:N9,1)</f>
        <v>31.5</v>
      </c>
      <c r="P9" s="78">
        <f t="shared" ref="P9:P72" si="2">LARGE(L9:N9,2)</f>
        <v>30</v>
      </c>
      <c r="Q9" s="215">
        <f t="shared" ref="Q9:Q72" si="3">SUM(O9:P9)</f>
        <v>61.5</v>
      </c>
      <c r="R9" s="111">
        <v>1</v>
      </c>
      <c r="S9" s="4"/>
      <c r="T9" s="4"/>
      <c r="U9" s="4"/>
    </row>
    <row r="10" spans="1:21" ht="16" thickBot="1">
      <c r="A10" s="100">
        <v>71</v>
      </c>
      <c r="B10" s="100" t="s">
        <v>104</v>
      </c>
      <c r="C10" s="100" t="s">
        <v>105</v>
      </c>
      <c r="D10" s="100">
        <v>2007</v>
      </c>
      <c r="E10" s="101" t="s">
        <v>106</v>
      </c>
      <c r="F10" s="20">
        <v>5</v>
      </c>
      <c r="G10" s="21">
        <v>4.75</v>
      </c>
      <c r="H10" s="22">
        <v>4.75</v>
      </c>
      <c r="I10" s="35"/>
      <c r="J10" s="21"/>
      <c r="K10" s="22"/>
      <c r="L10" s="20">
        <f t="shared" si="0"/>
        <v>30</v>
      </c>
      <c r="M10" s="21">
        <f t="shared" si="0"/>
        <v>28.5</v>
      </c>
      <c r="N10" s="21">
        <f t="shared" si="0"/>
        <v>28.5</v>
      </c>
      <c r="O10" s="21">
        <f t="shared" si="1"/>
        <v>30</v>
      </c>
      <c r="P10" s="23">
        <f t="shared" si="2"/>
        <v>28.5</v>
      </c>
      <c r="Q10" s="24">
        <f t="shared" si="3"/>
        <v>58.5</v>
      </c>
      <c r="R10" s="111">
        <v>2</v>
      </c>
      <c r="S10" s="4"/>
      <c r="T10" s="4"/>
      <c r="U10" s="4"/>
    </row>
    <row r="11" spans="1:21" ht="16" thickBot="1">
      <c r="A11" s="100">
        <v>72</v>
      </c>
      <c r="B11" s="100" t="s">
        <v>107</v>
      </c>
      <c r="C11" s="100" t="s">
        <v>108</v>
      </c>
      <c r="D11" s="100">
        <v>2007</v>
      </c>
      <c r="E11" s="101" t="s">
        <v>109</v>
      </c>
      <c r="F11" s="20">
        <v>5</v>
      </c>
      <c r="G11" s="21">
        <v>4.25</v>
      </c>
      <c r="H11" s="22">
        <v>4.75</v>
      </c>
      <c r="I11" s="58"/>
      <c r="J11" s="25"/>
      <c r="K11" s="26"/>
      <c r="L11" s="20">
        <f t="shared" si="0"/>
        <v>30</v>
      </c>
      <c r="M11" s="21">
        <f t="shared" si="0"/>
        <v>25.5</v>
      </c>
      <c r="N11" s="21">
        <f t="shared" si="0"/>
        <v>28.5</v>
      </c>
      <c r="O11" s="21">
        <f t="shared" si="1"/>
        <v>30</v>
      </c>
      <c r="P11" s="23">
        <f t="shared" si="2"/>
        <v>28.5</v>
      </c>
      <c r="Q11" s="24">
        <f t="shared" si="3"/>
        <v>58.5</v>
      </c>
      <c r="R11" s="111">
        <v>3</v>
      </c>
      <c r="S11" s="4"/>
      <c r="T11" s="4"/>
      <c r="U11" s="4"/>
    </row>
    <row r="12" spans="1:21" ht="16" thickBot="1">
      <c r="A12" s="100">
        <v>63</v>
      </c>
      <c r="B12" s="100" t="s">
        <v>110</v>
      </c>
      <c r="C12" s="100" t="s">
        <v>111</v>
      </c>
      <c r="D12" s="100">
        <v>2007</v>
      </c>
      <c r="E12" s="101" t="s">
        <v>67</v>
      </c>
      <c r="F12" s="20">
        <v>4.5</v>
      </c>
      <c r="G12" s="21">
        <v>5</v>
      </c>
      <c r="H12" s="22">
        <v>4.5</v>
      </c>
      <c r="I12" s="58"/>
      <c r="J12" s="25"/>
      <c r="K12" s="26"/>
      <c r="L12" s="43">
        <f t="shared" si="0"/>
        <v>27</v>
      </c>
      <c r="M12" s="44">
        <f t="shared" si="0"/>
        <v>30</v>
      </c>
      <c r="N12" s="44">
        <f t="shared" si="0"/>
        <v>27</v>
      </c>
      <c r="O12" s="44">
        <f t="shared" si="1"/>
        <v>30</v>
      </c>
      <c r="P12" s="45">
        <f t="shared" si="2"/>
        <v>27</v>
      </c>
      <c r="Q12" s="123">
        <f t="shared" si="3"/>
        <v>57</v>
      </c>
      <c r="R12" s="111">
        <v>4</v>
      </c>
      <c r="S12" s="4"/>
      <c r="T12" s="4"/>
      <c r="U12" s="4"/>
    </row>
    <row r="13" spans="1:21" ht="16" thickBot="1">
      <c r="A13" s="95">
        <v>193</v>
      </c>
      <c r="B13" s="95" t="s">
        <v>83</v>
      </c>
      <c r="C13" s="95" t="s">
        <v>112</v>
      </c>
      <c r="D13" s="100">
        <v>2007</v>
      </c>
      <c r="E13" s="96" t="s">
        <v>90</v>
      </c>
      <c r="F13" s="43">
        <v>4.75</v>
      </c>
      <c r="G13" s="44">
        <v>4.75</v>
      </c>
      <c r="H13" s="61">
        <v>4.75</v>
      </c>
      <c r="I13" s="62"/>
      <c r="J13" s="44"/>
      <c r="K13" s="61"/>
      <c r="L13" s="43">
        <f t="shared" si="0"/>
        <v>28.5</v>
      </c>
      <c r="M13" s="44">
        <f t="shared" si="0"/>
        <v>28.5</v>
      </c>
      <c r="N13" s="44">
        <f t="shared" si="0"/>
        <v>28.5</v>
      </c>
      <c r="O13" s="44">
        <f t="shared" si="1"/>
        <v>28.5</v>
      </c>
      <c r="P13" s="45">
        <f t="shared" si="2"/>
        <v>28.5</v>
      </c>
      <c r="Q13" s="123">
        <f t="shared" si="3"/>
        <v>57</v>
      </c>
      <c r="R13" s="111">
        <v>5</v>
      </c>
      <c r="T13" s="4"/>
      <c r="U13" s="4"/>
    </row>
    <row r="14" spans="1:21" ht="16" thickBot="1">
      <c r="A14" s="95">
        <v>194</v>
      </c>
      <c r="B14" s="95" t="s">
        <v>113</v>
      </c>
      <c r="C14" s="95" t="s">
        <v>114</v>
      </c>
      <c r="D14" s="100">
        <v>2007</v>
      </c>
      <c r="E14" s="96" t="s">
        <v>90</v>
      </c>
      <c r="F14" s="43">
        <v>4.5</v>
      </c>
      <c r="G14" s="44">
        <v>4.75</v>
      </c>
      <c r="H14" s="61">
        <v>4.75</v>
      </c>
      <c r="I14" s="62"/>
      <c r="J14" s="44"/>
      <c r="K14" s="61"/>
      <c r="L14" s="43">
        <f t="shared" si="0"/>
        <v>27</v>
      </c>
      <c r="M14" s="44">
        <f t="shared" si="0"/>
        <v>28.5</v>
      </c>
      <c r="N14" s="44">
        <f t="shared" si="0"/>
        <v>28.5</v>
      </c>
      <c r="O14" s="44">
        <f t="shared" si="1"/>
        <v>28.5</v>
      </c>
      <c r="P14" s="45">
        <f t="shared" si="2"/>
        <v>28.5</v>
      </c>
      <c r="Q14" s="24">
        <f t="shared" si="3"/>
        <v>57</v>
      </c>
      <c r="R14" s="111">
        <v>5</v>
      </c>
      <c r="T14" s="4"/>
      <c r="U14" s="4"/>
    </row>
    <row r="15" spans="1:21" ht="16" thickBot="1">
      <c r="A15" s="100">
        <v>70</v>
      </c>
      <c r="B15" s="100" t="s">
        <v>115</v>
      </c>
      <c r="C15" s="100" t="s">
        <v>116</v>
      </c>
      <c r="D15" s="100">
        <v>2007</v>
      </c>
      <c r="E15" s="101" t="s">
        <v>106</v>
      </c>
      <c r="F15" s="20">
        <v>5.5</v>
      </c>
      <c r="G15" s="21">
        <v>4.75</v>
      </c>
      <c r="H15" s="22">
        <v>4.5</v>
      </c>
      <c r="I15" s="35">
        <v>5</v>
      </c>
      <c r="J15" s="21"/>
      <c r="K15" s="22">
        <v>3</v>
      </c>
      <c r="L15" s="20">
        <f t="shared" si="0"/>
        <v>28</v>
      </c>
      <c r="M15" s="21">
        <f t="shared" si="0"/>
        <v>28.5</v>
      </c>
      <c r="N15" s="21">
        <f t="shared" si="0"/>
        <v>24</v>
      </c>
      <c r="O15" s="21">
        <f t="shared" si="1"/>
        <v>28.5</v>
      </c>
      <c r="P15" s="23">
        <f t="shared" si="2"/>
        <v>28</v>
      </c>
      <c r="Q15" s="123">
        <f t="shared" si="3"/>
        <v>56.5</v>
      </c>
      <c r="R15" s="111">
        <v>7</v>
      </c>
      <c r="S15" s="4"/>
      <c r="T15" s="4"/>
      <c r="U15" s="4"/>
    </row>
    <row r="16" spans="1:21" ht="16" thickBot="1">
      <c r="A16" s="100">
        <v>58</v>
      </c>
      <c r="B16" s="100" t="s">
        <v>117</v>
      </c>
      <c r="C16" s="100" t="s">
        <v>118</v>
      </c>
      <c r="D16" s="100">
        <v>2007</v>
      </c>
      <c r="E16" s="101" t="s">
        <v>103</v>
      </c>
      <c r="F16" s="20">
        <v>4.5</v>
      </c>
      <c r="G16" s="21">
        <v>4.5</v>
      </c>
      <c r="H16" s="22">
        <v>4.75</v>
      </c>
      <c r="I16" s="58"/>
      <c r="J16" s="25"/>
      <c r="K16" s="26"/>
      <c r="L16" s="20">
        <f t="shared" si="0"/>
        <v>27</v>
      </c>
      <c r="M16" s="21">
        <f t="shared" si="0"/>
        <v>27</v>
      </c>
      <c r="N16" s="21">
        <f t="shared" si="0"/>
        <v>28.5</v>
      </c>
      <c r="O16" s="21">
        <f t="shared" si="1"/>
        <v>28.5</v>
      </c>
      <c r="P16" s="23">
        <f t="shared" si="2"/>
        <v>27</v>
      </c>
      <c r="Q16" s="123">
        <f t="shared" si="3"/>
        <v>55.5</v>
      </c>
      <c r="R16" s="111">
        <v>8</v>
      </c>
      <c r="S16" s="4"/>
      <c r="T16" s="4"/>
      <c r="U16" s="4"/>
    </row>
    <row r="17" spans="1:21" ht="16" thickBot="1">
      <c r="A17" s="95">
        <v>191</v>
      </c>
      <c r="B17" s="95" t="s">
        <v>119</v>
      </c>
      <c r="C17" s="95" t="s">
        <v>120</v>
      </c>
      <c r="D17" s="100">
        <v>2007</v>
      </c>
      <c r="E17" s="96" t="s">
        <v>85</v>
      </c>
      <c r="F17" s="43">
        <v>4.5</v>
      </c>
      <c r="G17" s="44">
        <v>4.75</v>
      </c>
      <c r="H17" s="61">
        <v>4.25</v>
      </c>
      <c r="I17" s="62"/>
      <c r="J17" s="44"/>
      <c r="K17" s="61"/>
      <c r="L17" s="43">
        <f t="shared" si="0"/>
        <v>27</v>
      </c>
      <c r="M17" s="44">
        <f t="shared" si="0"/>
        <v>28.5</v>
      </c>
      <c r="N17" s="44">
        <f t="shared" si="0"/>
        <v>25.5</v>
      </c>
      <c r="O17" s="44">
        <f t="shared" si="1"/>
        <v>28.5</v>
      </c>
      <c r="P17" s="45">
        <f t="shared" si="2"/>
        <v>27</v>
      </c>
      <c r="Q17" s="24">
        <f t="shared" si="3"/>
        <v>55.5</v>
      </c>
      <c r="R17" s="111">
        <v>9</v>
      </c>
      <c r="T17" s="4"/>
      <c r="U17" s="4"/>
    </row>
    <row r="18" spans="1:21" ht="16" thickBot="1">
      <c r="A18" s="100">
        <v>66</v>
      </c>
      <c r="B18" s="100" t="s">
        <v>121</v>
      </c>
      <c r="C18" s="100" t="s">
        <v>122</v>
      </c>
      <c r="D18" s="100">
        <v>2007</v>
      </c>
      <c r="E18" s="101" t="s">
        <v>123</v>
      </c>
      <c r="F18" s="20">
        <v>4.5</v>
      </c>
      <c r="G18" s="21">
        <v>4.25</v>
      </c>
      <c r="H18" s="22">
        <v>4.5</v>
      </c>
      <c r="I18" s="35"/>
      <c r="J18" s="21"/>
      <c r="K18" s="22"/>
      <c r="L18" s="43">
        <f t="shared" si="0"/>
        <v>27</v>
      </c>
      <c r="M18" s="44">
        <f t="shared" si="0"/>
        <v>25.5</v>
      </c>
      <c r="N18" s="44">
        <f t="shared" si="0"/>
        <v>27</v>
      </c>
      <c r="O18" s="44">
        <f t="shared" si="1"/>
        <v>27</v>
      </c>
      <c r="P18" s="45">
        <f t="shared" si="2"/>
        <v>27</v>
      </c>
      <c r="Q18" s="24">
        <f t="shared" si="3"/>
        <v>54</v>
      </c>
      <c r="R18" s="111">
        <v>10</v>
      </c>
      <c r="S18" s="4"/>
      <c r="T18" s="4"/>
      <c r="U18" s="4"/>
    </row>
    <row r="19" spans="1:21" ht="16" thickBot="1">
      <c r="A19" s="95">
        <v>84</v>
      </c>
      <c r="B19" s="95" t="s">
        <v>97</v>
      </c>
      <c r="C19" s="95" t="s">
        <v>124</v>
      </c>
      <c r="D19" s="100">
        <v>2007</v>
      </c>
      <c r="E19" s="96" t="s">
        <v>39</v>
      </c>
      <c r="F19" s="43">
        <v>2.75</v>
      </c>
      <c r="G19" s="44">
        <v>4.5</v>
      </c>
      <c r="H19" s="61">
        <v>4.5</v>
      </c>
      <c r="I19" s="62"/>
      <c r="J19" s="73"/>
      <c r="K19" s="75"/>
      <c r="L19" s="43">
        <f t="shared" si="0"/>
        <v>16.5</v>
      </c>
      <c r="M19" s="44">
        <f t="shared" si="0"/>
        <v>27</v>
      </c>
      <c r="N19" s="44">
        <f t="shared" si="0"/>
        <v>27</v>
      </c>
      <c r="O19" s="44">
        <f t="shared" si="1"/>
        <v>27</v>
      </c>
      <c r="P19" s="45">
        <f t="shared" si="2"/>
        <v>27</v>
      </c>
      <c r="Q19" s="123">
        <f t="shared" si="3"/>
        <v>54</v>
      </c>
      <c r="R19" s="111">
        <v>11</v>
      </c>
      <c r="T19" s="4"/>
      <c r="U19" s="4"/>
    </row>
    <row r="20" spans="1:21" ht="16" thickBot="1">
      <c r="A20" s="95">
        <v>86</v>
      </c>
      <c r="B20" s="95" t="s">
        <v>56</v>
      </c>
      <c r="C20" s="95" t="s">
        <v>38</v>
      </c>
      <c r="D20" s="100">
        <v>2007</v>
      </c>
      <c r="E20" s="96" t="s">
        <v>39</v>
      </c>
      <c r="F20" s="43">
        <v>3.5</v>
      </c>
      <c r="G20" s="44">
        <v>4.25</v>
      </c>
      <c r="H20" s="61">
        <v>4.75</v>
      </c>
      <c r="I20" s="62"/>
      <c r="J20" s="73"/>
      <c r="K20" s="75"/>
      <c r="L20" s="20">
        <f t="shared" si="0"/>
        <v>21</v>
      </c>
      <c r="M20" s="21">
        <f t="shared" si="0"/>
        <v>25.5</v>
      </c>
      <c r="N20" s="21">
        <f t="shared" si="0"/>
        <v>28.5</v>
      </c>
      <c r="O20" s="21">
        <f t="shared" si="1"/>
        <v>28.5</v>
      </c>
      <c r="P20" s="23">
        <f t="shared" si="2"/>
        <v>25.5</v>
      </c>
      <c r="Q20" s="123">
        <f t="shared" si="3"/>
        <v>54</v>
      </c>
      <c r="R20" s="111">
        <v>12</v>
      </c>
      <c r="T20" s="4"/>
      <c r="U20" s="4"/>
    </row>
    <row r="21" spans="1:21" ht="16" thickBot="1">
      <c r="A21" s="100">
        <v>59</v>
      </c>
      <c r="B21" s="100" t="s">
        <v>53</v>
      </c>
      <c r="C21" s="100" t="s">
        <v>125</v>
      </c>
      <c r="D21" s="100">
        <v>2007</v>
      </c>
      <c r="E21" s="101" t="s">
        <v>126</v>
      </c>
      <c r="F21" s="20">
        <v>3.5</v>
      </c>
      <c r="G21" s="21">
        <v>4.5</v>
      </c>
      <c r="H21" s="22">
        <v>4.25</v>
      </c>
      <c r="I21" s="35"/>
      <c r="J21" s="29"/>
      <c r="K21" s="30"/>
      <c r="L21" s="20">
        <f t="shared" si="0"/>
        <v>21</v>
      </c>
      <c r="M21" s="21">
        <f t="shared" si="0"/>
        <v>27</v>
      </c>
      <c r="N21" s="21">
        <f t="shared" si="0"/>
        <v>25.5</v>
      </c>
      <c r="O21" s="21">
        <f t="shared" si="1"/>
        <v>27</v>
      </c>
      <c r="P21" s="23">
        <f t="shared" si="2"/>
        <v>25.5</v>
      </c>
      <c r="Q21" s="123">
        <f t="shared" si="3"/>
        <v>52.5</v>
      </c>
      <c r="R21" s="111">
        <v>13</v>
      </c>
      <c r="S21" s="4"/>
      <c r="T21" s="4"/>
      <c r="U21" s="4"/>
    </row>
    <row r="22" spans="1:21" ht="16" thickBot="1">
      <c r="A22" s="100">
        <v>74</v>
      </c>
      <c r="B22" s="100" t="s">
        <v>127</v>
      </c>
      <c r="C22" s="100" t="s">
        <v>128</v>
      </c>
      <c r="D22" s="100">
        <v>2007</v>
      </c>
      <c r="E22" s="101" t="s">
        <v>109</v>
      </c>
      <c r="F22" s="20">
        <v>4.5</v>
      </c>
      <c r="G22" s="21">
        <v>4.25</v>
      </c>
      <c r="H22" s="22">
        <v>4</v>
      </c>
      <c r="I22" s="35"/>
      <c r="J22" s="29"/>
      <c r="K22" s="30"/>
      <c r="L22" s="20">
        <f t="shared" si="0"/>
        <v>27</v>
      </c>
      <c r="M22" s="21">
        <f t="shared" si="0"/>
        <v>25.5</v>
      </c>
      <c r="N22" s="21">
        <f t="shared" si="0"/>
        <v>24</v>
      </c>
      <c r="O22" s="21">
        <f t="shared" si="1"/>
        <v>27</v>
      </c>
      <c r="P22" s="23">
        <f t="shared" si="2"/>
        <v>25.5</v>
      </c>
      <c r="Q22" s="123">
        <f t="shared" si="3"/>
        <v>52.5</v>
      </c>
      <c r="R22" s="111">
        <v>14</v>
      </c>
      <c r="S22" s="4"/>
      <c r="T22" s="4"/>
      <c r="U22" s="4"/>
    </row>
    <row r="23" spans="1:21" ht="16" thickBot="1">
      <c r="A23" s="95">
        <v>79</v>
      </c>
      <c r="B23" s="95" t="s">
        <v>95</v>
      </c>
      <c r="C23" s="102" t="s">
        <v>129</v>
      </c>
      <c r="D23" s="100">
        <v>2007</v>
      </c>
      <c r="E23" s="103" t="s">
        <v>130</v>
      </c>
      <c r="F23" s="63">
        <v>4.25</v>
      </c>
      <c r="G23" s="64">
        <v>4.25</v>
      </c>
      <c r="H23" s="65">
        <v>4.5</v>
      </c>
      <c r="I23" s="62"/>
      <c r="J23" s="73"/>
      <c r="K23" s="75"/>
      <c r="L23" s="20">
        <f t="shared" si="0"/>
        <v>25.5</v>
      </c>
      <c r="M23" s="21">
        <f t="shared" si="0"/>
        <v>25.5</v>
      </c>
      <c r="N23" s="21">
        <f t="shared" si="0"/>
        <v>27</v>
      </c>
      <c r="O23" s="21">
        <f t="shared" si="1"/>
        <v>27</v>
      </c>
      <c r="P23" s="23">
        <f t="shared" si="2"/>
        <v>25.5</v>
      </c>
      <c r="Q23" s="123">
        <f t="shared" si="3"/>
        <v>52.5</v>
      </c>
      <c r="R23" s="111">
        <v>15</v>
      </c>
      <c r="T23" s="4"/>
      <c r="U23" s="4"/>
    </row>
    <row r="24" spans="1:21" ht="16" thickBot="1">
      <c r="A24" s="100">
        <v>52</v>
      </c>
      <c r="B24" s="100" t="s">
        <v>131</v>
      </c>
      <c r="C24" s="100" t="s">
        <v>132</v>
      </c>
      <c r="D24" s="100">
        <v>2007</v>
      </c>
      <c r="E24" s="101" t="s">
        <v>126</v>
      </c>
      <c r="F24" s="20">
        <v>4.25</v>
      </c>
      <c r="G24" s="21">
        <v>4</v>
      </c>
      <c r="H24" s="22">
        <v>4.25</v>
      </c>
      <c r="I24" s="35"/>
      <c r="J24" s="29"/>
      <c r="K24" s="30"/>
      <c r="L24" s="20">
        <f t="shared" si="0"/>
        <v>25.5</v>
      </c>
      <c r="M24" s="21">
        <f t="shared" si="0"/>
        <v>24</v>
      </c>
      <c r="N24" s="21">
        <f t="shared" si="0"/>
        <v>25.5</v>
      </c>
      <c r="O24" s="21">
        <f t="shared" si="1"/>
        <v>25.5</v>
      </c>
      <c r="P24" s="23">
        <f t="shared" si="2"/>
        <v>25.5</v>
      </c>
      <c r="Q24" s="123">
        <f t="shared" si="3"/>
        <v>51</v>
      </c>
      <c r="R24" s="111">
        <v>16</v>
      </c>
      <c r="S24" s="4"/>
      <c r="T24" s="4"/>
      <c r="U24" s="4"/>
    </row>
    <row r="25" spans="1:21" ht="16" thickBot="1">
      <c r="A25" s="95">
        <v>87</v>
      </c>
      <c r="B25" s="95" t="s">
        <v>133</v>
      </c>
      <c r="C25" s="95" t="s">
        <v>134</v>
      </c>
      <c r="D25" s="100">
        <v>2007</v>
      </c>
      <c r="E25" s="96" t="s">
        <v>39</v>
      </c>
      <c r="F25" s="43">
        <v>4.5</v>
      </c>
      <c r="G25" s="44">
        <v>4</v>
      </c>
      <c r="H25" s="61">
        <v>4</v>
      </c>
      <c r="I25" s="62"/>
      <c r="J25" s="73"/>
      <c r="K25" s="75"/>
      <c r="L25" s="43">
        <f t="shared" si="0"/>
        <v>27</v>
      </c>
      <c r="M25" s="44">
        <f t="shared" si="0"/>
        <v>24</v>
      </c>
      <c r="N25" s="44">
        <f t="shared" si="0"/>
        <v>24</v>
      </c>
      <c r="O25" s="44">
        <f t="shared" si="1"/>
        <v>27</v>
      </c>
      <c r="P25" s="45">
        <f t="shared" si="2"/>
        <v>24</v>
      </c>
      <c r="Q25" s="24">
        <f t="shared" si="3"/>
        <v>51</v>
      </c>
      <c r="R25" s="111">
        <v>16</v>
      </c>
      <c r="T25" s="4"/>
      <c r="U25" s="4"/>
    </row>
    <row r="26" spans="1:21" ht="16" thickBot="1">
      <c r="A26" s="100">
        <v>56</v>
      </c>
      <c r="B26" s="100" t="s">
        <v>135</v>
      </c>
      <c r="C26" s="100" t="s">
        <v>136</v>
      </c>
      <c r="D26" s="100">
        <v>2007</v>
      </c>
      <c r="E26" s="101" t="s">
        <v>103</v>
      </c>
      <c r="F26" s="20">
        <v>4.5</v>
      </c>
      <c r="G26" s="21">
        <v>3.5</v>
      </c>
      <c r="H26" s="22">
        <v>2.5</v>
      </c>
      <c r="I26" s="35"/>
      <c r="J26" s="29"/>
      <c r="K26" s="30"/>
      <c r="L26" s="43">
        <f t="shared" si="0"/>
        <v>27</v>
      </c>
      <c r="M26" s="44">
        <f t="shared" si="0"/>
        <v>21</v>
      </c>
      <c r="N26" s="44">
        <f t="shared" si="0"/>
        <v>15</v>
      </c>
      <c r="O26" s="44">
        <f t="shared" si="1"/>
        <v>27</v>
      </c>
      <c r="P26" s="45">
        <f t="shared" si="2"/>
        <v>21</v>
      </c>
      <c r="Q26" s="24">
        <f t="shared" si="3"/>
        <v>48</v>
      </c>
      <c r="R26" s="111">
        <v>18</v>
      </c>
      <c r="S26" s="4"/>
      <c r="T26" s="4"/>
      <c r="U26" s="4"/>
    </row>
    <row r="27" spans="1:21" ht="19.5" customHeight="1" thickBot="1">
      <c r="A27" s="100">
        <v>60</v>
      </c>
      <c r="B27" s="100" t="s">
        <v>137</v>
      </c>
      <c r="C27" s="100" t="s">
        <v>138</v>
      </c>
      <c r="D27" s="100">
        <v>2007</v>
      </c>
      <c r="E27" s="101" t="s">
        <v>139</v>
      </c>
      <c r="F27" s="20">
        <v>3</v>
      </c>
      <c r="G27" s="21">
        <v>4.25</v>
      </c>
      <c r="H27" s="22">
        <v>3.5</v>
      </c>
      <c r="I27" s="35"/>
      <c r="J27" s="29"/>
      <c r="K27" s="30"/>
      <c r="L27" s="43">
        <f t="shared" si="0"/>
        <v>18</v>
      </c>
      <c r="M27" s="44">
        <f t="shared" si="0"/>
        <v>25.5</v>
      </c>
      <c r="N27" s="44">
        <f t="shared" si="0"/>
        <v>21</v>
      </c>
      <c r="O27" s="44">
        <f t="shared" si="1"/>
        <v>25.5</v>
      </c>
      <c r="P27" s="45">
        <f t="shared" si="2"/>
        <v>21</v>
      </c>
      <c r="Q27" s="24">
        <f t="shared" si="3"/>
        <v>46.5</v>
      </c>
      <c r="R27" s="111">
        <v>19</v>
      </c>
      <c r="S27" s="4"/>
      <c r="T27" s="4"/>
      <c r="U27" s="4"/>
    </row>
    <row r="28" spans="1:21" ht="16" thickBot="1">
      <c r="A28" s="100">
        <v>64</v>
      </c>
      <c r="B28" s="100" t="s">
        <v>31</v>
      </c>
      <c r="C28" s="100" t="s">
        <v>140</v>
      </c>
      <c r="D28" s="100">
        <v>2007</v>
      </c>
      <c r="E28" s="101" t="s">
        <v>67</v>
      </c>
      <c r="F28" s="20">
        <v>3.75</v>
      </c>
      <c r="G28" s="21">
        <v>4</v>
      </c>
      <c r="H28" s="22">
        <v>3.5</v>
      </c>
      <c r="I28" s="35"/>
      <c r="J28" s="29"/>
      <c r="K28" s="30"/>
      <c r="L28" s="20">
        <f t="shared" si="0"/>
        <v>22.5</v>
      </c>
      <c r="M28" s="21">
        <f t="shared" si="0"/>
        <v>24</v>
      </c>
      <c r="N28" s="21">
        <f t="shared" si="0"/>
        <v>21</v>
      </c>
      <c r="O28" s="21">
        <f t="shared" si="1"/>
        <v>24</v>
      </c>
      <c r="P28" s="23">
        <f t="shared" si="2"/>
        <v>22.5</v>
      </c>
      <c r="Q28" s="123">
        <f t="shared" si="3"/>
        <v>46.5</v>
      </c>
      <c r="R28" s="111">
        <v>20</v>
      </c>
      <c r="S28" s="4"/>
      <c r="T28" s="4"/>
      <c r="U28" s="4"/>
    </row>
    <row r="29" spans="1:21" ht="16" thickBot="1">
      <c r="A29" s="100">
        <v>73</v>
      </c>
      <c r="B29" s="100" t="s">
        <v>141</v>
      </c>
      <c r="C29" s="100" t="s">
        <v>142</v>
      </c>
      <c r="D29" s="100">
        <v>2007</v>
      </c>
      <c r="E29" s="101" t="s">
        <v>109</v>
      </c>
      <c r="F29" s="20">
        <v>3.5</v>
      </c>
      <c r="G29" s="21">
        <v>4.25</v>
      </c>
      <c r="H29" s="22">
        <v>3.25</v>
      </c>
      <c r="I29" s="35"/>
      <c r="J29" s="29"/>
      <c r="K29" s="30"/>
      <c r="L29" s="43">
        <f t="shared" si="0"/>
        <v>21</v>
      </c>
      <c r="M29" s="44">
        <f t="shared" si="0"/>
        <v>25.5</v>
      </c>
      <c r="N29" s="44">
        <f t="shared" si="0"/>
        <v>19.5</v>
      </c>
      <c r="O29" s="44">
        <f t="shared" si="1"/>
        <v>25.5</v>
      </c>
      <c r="P29" s="45">
        <f t="shared" si="2"/>
        <v>21</v>
      </c>
      <c r="Q29" s="24">
        <f t="shared" si="3"/>
        <v>46.5</v>
      </c>
      <c r="R29" s="111">
        <v>21</v>
      </c>
      <c r="S29" s="4"/>
      <c r="T29" s="4"/>
      <c r="U29" s="4"/>
    </row>
    <row r="30" spans="1:21" ht="16" thickBot="1">
      <c r="A30" s="95">
        <v>82</v>
      </c>
      <c r="B30" s="95" t="s">
        <v>143</v>
      </c>
      <c r="C30" s="95" t="s">
        <v>144</v>
      </c>
      <c r="D30" s="100">
        <v>2007</v>
      </c>
      <c r="E30" s="96" t="s">
        <v>145</v>
      </c>
      <c r="F30" s="43">
        <v>5</v>
      </c>
      <c r="G30" s="44">
        <v>3.25</v>
      </c>
      <c r="H30" s="61">
        <v>3.25</v>
      </c>
      <c r="I30" s="62">
        <v>5</v>
      </c>
      <c r="J30" s="73"/>
      <c r="K30" s="75"/>
      <c r="L30" s="20">
        <f t="shared" si="0"/>
        <v>25</v>
      </c>
      <c r="M30" s="21">
        <f t="shared" si="0"/>
        <v>19.5</v>
      </c>
      <c r="N30" s="21">
        <f t="shared" si="0"/>
        <v>19.5</v>
      </c>
      <c r="O30" s="21">
        <f t="shared" si="1"/>
        <v>25</v>
      </c>
      <c r="P30" s="23">
        <f t="shared" si="2"/>
        <v>19.5</v>
      </c>
      <c r="Q30" s="123">
        <f t="shared" si="3"/>
        <v>44.5</v>
      </c>
      <c r="R30" s="111">
        <v>22</v>
      </c>
      <c r="T30" s="4"/>
      <c r="U30" s="4"/>
    </row>
    <row r="31" spans="1:21" ht="16" thickBot="1">
      <c r="A31" s="100">
        <v>61</v>
      </c>
      <c r="B31" s="100" t="s">
        <v>113</v>
      </c>
      <c r="C31" s="100" t="s">
        <v>146</v>
      </c>
      <c r="D31" s="100">
        <v>2007</v>
      </c>
      <c r="E31" s="101" t="s">
        <v>139</v>
      </c>
      <c r="F31" s="20">
        <v>3</v>
      </c>
      <c r="G31" s="21">
        <v>2.5</v>
      </c>
      <c r="H31" s="22">
        <v>4.25</v>
      </c>
      <c r="I31" s="35"/>
      <c r="J31" s="29"/>
      <c r="K31" s="30"/>
      <c r="L31" s="20">
        <f t="shared" si="0"/>
        <v>18</v>
      </c>
      <c r="M31" s="21">
        <f t="shared" si="0"/>
        <v>15</v>
      </c>
      <c r="N31" s="21">
        <f t="shared" si="0"/>
        <v>25.5</v>
      </c>
      <c r="O31" s="21">
        <f t="shared" si="1"/>
        <v>25.5</v>
      </c>
      <c r="P31" s="23">
        <f t="shared" si="2"/>
        <v>18</v>
      </c>
      <c r="Q31" s="80">
        <f t="shared" si="3"/>
        <v>43.5</v>
      </c>
      <c r="R31" s="111">
        <v>23</v>
      </c>
      <c r="S31" s="4"/>
      <c r="T31" s="4"/>
      <c r="U31" s="4"/>
    </row>
    <row r="32" spans="1:21" ht="19.5" customHeight="1" thickBot="1">
      <c r="A32" s="100">
        <v>65</v>
      </c>
      <c r="B32" s="100" t="s">
        <v>31</v>
      </c>
      <c r="C32" s="100" t="s">
        <v>147</v>
      </c>
      <c r="D32" s="100">
        <v>2007</v>
      </c>
      <c r="E32" s="101" t="s">
        <v>148</v>
      </c>
      <c r="F32" s="20">
        <v>3.5</v>
      </c>
      <c r="G32" s="21">
        <v>3.75</v>
      </c>
      <c r="H32" s="22">
        <v>3</v>
      </c>
      <c r="I32" s="58"/>
      <c r="J32" s="25"/>
      <c r="K32" s="74"/>
      <c r="L32" s="76">
        <f t="shared" si="0"/>
        <v>21</v>
      </c>
      <c r="M32" s="77">
        <f t="shared" si="0"/>
        <v>22.5</v>
      </c>
      <c r="N32" s="77">
        <f t="shared" si="0"/>
        <v>18</v>
      </c>
      <c r="O32" s="77">
        <f t="shared" si="1"/>
        <v>22.5</v>
      </c>
      <c r="P32" s="79">
        <f t="shared" si="2"/>
        <v>21</v>
      </c>
      <c r="Q32" s="83">
        <f t="shared" si="3"/>
        <v>43.5</v>
      </c>
      <c r="R32" s="111">
        <v>24</v>
      </c>
      <c r="S32" s="4"/>
      <c r="T32" s="4"/>
      <c r="U32" s="4"/>
    </row>
    <row r="33" spans="1:21" ht="19.5" customHeight="1" thickBot="1">
      <c r="A33" s="95">
        <v>81</v>
      </c>
      <c r="B33" s="95" t="s">
        <v>149</v>
      </c>
      <c r="C33" s="102" t="s">
        <v>150</v>
      </c>
      <c r="D33" s="100">
        <v>2007</v>
      </c>
      <c r="E33" s="103" t="s">
        <v>145</v>
      </c>
      <c r="F33" s="63">
        <v>3.5</v>
      </c>
      <c r="G33" s="64">
        <v>3.5</v>
      </c>
      <c r="H33" s="65">
        <v>3.75</v>
      </c>
      <c r="I33" s="62"/>
      <c r="J33" s="44"/>
      <c r="K33" s="45"/>
      <c r="L33" s="20">
        <f t="shared" si="0"/>
        <v>21</v>
      </c>
      <c r="M33" s="21">
        <f t="shared" si="0"/>
        <v>21</v>
      </c>
      <c r="N33" s="21">
        <f t="shared" si="0"/>
        <v>22.5</v>
      </c>
      <c r="O33" s="21">
        <f t="shared" si="1"/>
        <v>22.5</v>
      </c>
      <c r="P33" s="23">
        <f t="shared" si="2"/>
        <v>21</v>
      </c>
      <c r="Q33" s="80">
        <f t="shared" si="3"/>
        <v>43.5</v>
      </c>
      <c r="R33" s="111">
        <v>25</v>
      </c>
      <c r="T33" s="4"/>
      <c r="U33" s="4"/>
    </row>
    <row r="34" spans="1:21" ht="19.5" customHeight="1" thickBot="1">
      <c r="A34" s="95">
        <v>85</v>
      </c>
      <c r="B34" s="95" t="s">
        <v>151</v>
      </c>
      <c r="C34" s="95" t="s">
        <v>38</v>
      </c>
      <c r="D34" s="100">
        <v>2007</v>
      </c>
      <c r="E34" s="96" t="s">
        <v>39</v>
      </c>
      <c r="F34" s="43">
        <v>2.25</v>
      </c>
      <c r="G34" s="44">
        <v>3</v>
      </c>
      <c r="H34" s="61">
        <v>3.75</v>
      </c>
      <c r="I34" s="62"/>
      <c r="J34" s="44"/>
      <c r="K34" s="45"/>
      <c r="L34" s="20">
        <f t="shared" si="0"/>
        <v>13.5</v>
      </c>
      <c r="M34" s="21">
        <f t="shared" si="0"/>
        <v>18</v>
      </c>
      <c r="N34" s="21">
        <f t="shared" si="0"/>
        <v>22.5</v>
      </c>
      <c r="O34" s="21">
        <f t="shared" si="1"/>
        <v>22.5</v>
      </c>
      <c r="P34" s="23">
        <f t="shared" si="2"/>
        <v>18</v>
      </c>
      <c r="Q34" s="80">
        <f t="shared" si="3"/>
        <v>40.5</v>
      </c>
      <c r="R34" s="111">
        <v>26</v>
      </c>
      <c r="T34" s="4"/>
      <c r="U34" s="4"/>
    </row>
    <row r="35" spans="1:21" ht="19.5" customHeight="1" thickBot="1">
      <c r="A35" s="100">
        <v>62</v>
      </c>
      <c r="B35" s="100" t="s">
        <v>131</v>
      </c>
      <c r="C35" s="100" t="s">
        <v>152</v>
      </c>
      <c r="D35" s="100">
        <v>2007</v>
      </c>
      <c r="E35" s="101" t="s">
        <v>139</v>
      </c>
      <c r="F35" s="20">
        <v>2.25</v>
      </c>
      <c r="G35" s="21">
        <v>3.5</v>
      </c>
      <c r="H35" s="22">
        <v>3</v>
      </c>
      <c r="I35" s="58"/>
      <c r="J35" s="25"/>
      <c r="K35" s="74"/>
      <c r="L35" s="43">
        <f t="shared" si="0"/>
        <v>13.5</v>
      </c>
      <c r="M35" s="44">
        <f t="shared" si="0"/>
        <v>21</v>
      </c>
      <c r="N35" s="44">
        <f t="shared" si="0"/>
        <v>18</v>
      </c>
      <c r="O35" s="44">
        <f t="shared" si="1"/>
        <v>21</v>
      </c>
      <c r="P35" s="45">
        <f t="shared" si="2"/>
        <v>18</v>
      </c>
      <c r="Q35" s="80">
        <f t="shared" si="3"/>
        <v>39</v>
      </c>
      <c r="R35" s="111">
        <v>27</v>
      </c>
      <c r="S35" s="4"/>
      <c r="T35" s="4"/>
      <c r="U35" s="4"/>
    </row>
    <row r="36" spans="1:21" ht="19.5" customHeight="1" thickBot="1">
      <c r="A36" s="100">
        <v>55</v>
      </c>
      <c r="B36" s="100" t="s">
        <v>153</v>
      </c>
      <c r="C36" s="100" t="s">
        <v>154</v>
      </c>
      <c r="D36" s="100">
        <v>2007</v>
      </c>
      <c r="E36" s="101" t="s">
        <v>155</v>
      </c>
      <c r="F36" s="20">
        <v>2.75</v>
      </c>
      <c r="G36" s="21">
        <v>3</v>
      </c>
      <c r="H36" s="22">
        <v>3.25</v>
      </c>
      <c r="I36" s="35"/>
      <c r="J36" s="21"/>
      <c r="K36" s="23"/>
      <c r="L36" s="20">
        <f t="shared" si="0"/>
        <v>16.5</v>
      </c>
      <c r="M36" s="21">
        <f t="shared" si="0"/>
        <v>18</v>
      </c>
      <c r="N36" s="21">
        <f t="shared" si="0"/>
        <v>19.5</v>
      </c>
      <c r="O36" s="21">
        <f t="shared" si="1"/>
        <v>19.5</v>
      </c>
      <c r="P36" s="23">
        <f t="shared" si="2"/>
        <v>18</v>
      </c>
      <c r="Q36" s="126">
        <f t="shared" si="3"/>
        <v>37.5</v>
      </c>
      <c r="R36" s="111">
        <v>28</v>
      </c>
      <c r="S36" s="4"/>
      <c r="T36" s="4"/>
      <c r="U36" s="4"/>
    </row>
    <row r="37" spans="1:21" ht="19.5" customHeight="1" thickBot="1">
      <c r="A37" s="100">
        <v>67</v>
      </c>
      <c r="B37" s="100" t="s">
        <v>156</v>
      </c>
      <c r="C37" s="100" t="s">
        <v>157</v>
      </c>
      <c r="D37" s="100">
        <v>2007</v>
      </c>
      <c r="E37" s="101" t="s">
        <v>158</v>
      </c>
      <c r="F37" s="20">
        <v>2.25</v>
      </c>
      <c r="G37" s="21">
        <v>2.75</v>
      </c>
      <c r="H37" s="22">
        <v>3.5</v>
      </c>
      <c r="I37" s="35"/>
      <c r="J37" s="21"/>
      <c r="K37" s="23"/>
      <c r="L37" s="20">
        <f t="shared" si="0"/>
        <v>13.5</v>
      </c>
      <c r="M37" s="21">
        <f t="shared" si="0"/>
        <v>16.5</v>
      </c>
      <c r="N37" s="21">
        <f t="shared" si="0"/>
        <v>21</v>
      </c>
      <c r="O37" s="21">
        <f t="shared" si="1"/>
        <v>21</v>
      </c>
      <c r="P37" s="23">
        <f t="shared" si="2"/>
        <v>16.5</v>
      </c>
      <c r="Q37" s="80">
        <f t="shared" si="3"/>
        <v>37.5</v>
      </c>
      <c r="R37" s="111">
        <v>29</v>
      </c>
      <c r="S37" s="4"/>
      <c r="T37" s="4"/>
      <c r="U37" s="4"/>
    </row>
    <row r="38" spans="1:21" ht="19.5" customHeight="1" thickBot="1">
      <c r="A38" s="100">
        <v>54</v>
      </c>
      <c r="B38" s="100" t="s">
        <v>37</v>
      </c>
      <c r="C38" s="100" t="s">
        <v>159</v>
      </c>
      <c r="D38" s="100">
        <v>2007</v>
      </c>
      <c r="E38" s="101" t="s">
        <v>103</v>
      </c>
      <c r="F38" s="20">
        <v>3</v>
      </c>
      <c r="G38" s="21">
        <v>2.5</v>
      </c>
      <c r="H38" s="22">
        <v>2.75</v>
      </c>
      <c r="I38" s="35">
        <v>5</v>
      </c>
      <c r="J38" s="21"/>
      <c r="K38" s="23"/>
      <c r="L38" s="20">
        <f t="shared" si="0"/>
        <v>13</v>
      </c>
      <c r="M38" s="21">
        <f t="shared" si="0"/>
        <v>15</v>
      </c>
      <c r="N38" s="21">
        <f t="shared" si="0"/>
        <v>16.5</v>
      </c>
      <c r="O38" s="21">
        <f t="shared" si="1"/>
        <v>16.5</v>
      </c>
      <c r="P38" s="23">
        <f t="shared" si="2"/>
        <v>15</v>
      </c>
      <c r="Q38" s="80">
        <f t="shared" si="3"/>
        <v>31.5</v>
      </c>
      <c r="R38" s="111">
        <v>30</v>
      </c>
      <c r="S38" s="4"/>
      <c r="T38" s="4"/>
      <c r="U38" s="4"/>
    </row>
    <row r="39" spans="1:21" ht="19.5" customHeight="1" thickBot="1">
      <c r="A39" s="100">
        <v>69</v>
      </c>
      <c r="B39" s="100" t="s">
        <v>121</v>
      </c>
      <c r="C39" s="100" t="s">
        <v>160</v>
      </c>
      <c r="D39" s="100">
        <v>2007</v>
      </c>
      <c r="E39" s="101" t="s">
        <v>139</v>
      </c>
      <c r="F39" s="20">
        <v>1.5</v>
      </c>
      <c r="G39" s="21">
        <v>1.75</v>
      </c>
      <c r="H39" s="22">
        <v>2.25</v>
      </c>
      <c r="I39" s="35"/>
      <c r="J39" s="21"/>
      <c r="K39" s="23"/>
      <c r="L39" s="20">
        <f t="shared" si="0"/>
        <v>9</v>
      </c>
      <c r="M39" s="21">
        <f t="shared" si="0"/>
        <v>10.5</v>
      </c>
      <c r="N39" s="21">
        <f t="shared" si="0"/>
        <v>13.5</v>
      </c>
      <c r="O39" s="21">
        <f t="shared" si="1"/>
        <v>13.5</v>
      </c>
      <c r="P39" s="23">
        <f t="shared" si="2"/>
        <v>10.5</v>
      </c>
      <c r="Q39" s="126">
        <f t="shared" si="3"/>
        <v>24</v>
      </c>
      <c r="R39" s="111">
        <v>31</v>
      </c>
      <c r="S39" s="4"/>
      <c r="T39" s="4"/>
      <c r="U39" s="4"/>
    </row>
    <row r="40" spans="1:21" ht="19.5" customHeight="1" thickBot="1">
      <c r="A40" s="95">
        <v>192</v>
      </c>
      <c r="B40" s="95" t="s">
        <v>161</v>
      </c>
      <c r="C40" s="95" t="s">
        <v>162</v>
      </c>
      <c r="D40" s="100">
        <v>2007</v>
      </c>
      <c r="E40" s="96" t="s">
        <v>90</v>
      </c>
      <c r="F40" s="43">
        <v>1.75</v>
      </c>
      <c r="G40" s="44">
        <v>2.5</v>
      </c>
      <c r="H40" s="61">
        <v>1.5</v>
      </c>
      <c r="I40" s="62">
        <v>3</v>
      </c>
      <c r="J40" s="44"/>
      <c r="K40" s="45"/>
      <c r="L40" s="43">
        <f t="shared" si="0"/>
        <v>7.5</v>
      </c>
      <c r="M40" s="44">
        <f t="shared" si="0"/>
        <v>15</v>
      </c>
      <c r="N40" s="44">
        <f t="shared" si="0"/>
        <v>9</v>
      </c>
      <c r="O40" s="44">
        <f t="shared" si="1"/>
        <v>15</v>
      </c>
      <c r="P40" s="45">
        <f t="shared" si="2"/>
        <v>9</v>
      </c>
      <c r="Q40" s="126">
        <f t="shared" si="3"/>
        <v>24</v>
      </c>
      <c r="R40" s="111">
        <v>32</v>
      </c>
      <c r="T40" s="4"/>
      <c r="U40" s="4"/>
    </row>
    <row r="41" spans="1:21" ht="19.5" customHeight="1" thickBot="1">
      <c r="A41" s="95">
        <v>89</v>
      </c>
      <c r="B41" s="95" t="s">
        <v>163</v>
      </c>
      <c r="C41" s="95" t="s">
        <v>164</v>
      </c>
      <c r="D41" s="100">
        <v>2007</v>
      </c>
      <c r="E41" s="96" t="s">
        <v>81</v>
      </c>
      <c r="F41" s="43">
        <v>1.25</v>
      </c>
      <c r="G41" s="44">
        <v>1.25</v>
      </c>
      <c r="H41" s="61">
        <v>1.5</v>
      </c>
      <c r="I41" s="62"/>
      <c r="J41" s="44"/>
      <c r="K41" s="45"/>
      <c r="L41" s="43">
        <f t="shared" si="0"/>
        <v>7.5</v>
      </c>
      <c r="M41" s="44">
        <f t="shared" si="0"/>
        <v>7.5</v>
      </c>
      <c r="N41" s="44">
        <f t="shared" si="0"/>
        <v>9</v>
      </c>
      <c r="O41" s="44">
        <f t="shared" si="1"/>
        <v>9</v>
      </c>
      <c r="P41" s="45">
        <f t="shared" si="2"/>
        <v>7.5</v>
      </c>
      <c r="Q41" s="80">
        <f t="shared" si="3"/>
        <v>16.5</v>
      </c>
      <c r="R41" s="111">
        <v>33</v>
      </c>
      <c r="T41" s="4"/>
      <c r="U41" s="4"/>
    </row>
    <row r="42" spans="1:21" ht="19.5" customHeight="1" thickBot="1">
      <c r="A42" s="100">
        <v>53</v>
      </c>
      <c r="B42" s="100" t="s">
        <v>121</v>
      </c>
      <c r="C42" s="100" t="s">
        <v>165</v>
      </c>
      <c r="D42" s="100">
        <v>2007</v>
      </c>
      <c r="E42" s="101" t="s">
        <v>197</v>
      </c>
      <c r="F42" s="20"/>
      <c r="G42" s="21"/>
      <c r="H42" s="22"/>
      <c r="I42" s="35"/>
      <c r="J42" s="21"/>
      <c r="K42" s="23"/>
      <c r="L42" s="20">
        <f t="shared" si="0"/>
        <v>0</v>
      </c>
      <c r="M42" s="21">
        <f t="shared" si="0"/>
        <v>0</v>
      </c>
      <c r="N42" s="21">
        <f t="shared" si="0"/>
        <v>0</v>
      </c>
      <c r="O42" s="21">
        <f t="shared" si="1"/>
        <v>1</v>
      </c>
      <c r="P42" s="23">
        <f t="shared" si="2"/>
        <v>0</v>
      </c>
      <c r="Q42" s="126">
        <f t="shared" si="3"/>
        <v>1</v>
      </c>
      <c r="R42" s="111" t="s">
        <v>23</v>
      </c>
      <c r="S42" s="4"/>
      <c r="T42" s="4"/>
      <c r="U42" s="4"/>
    </row>
    <row r="43" spans="1:21" ht="19.5" customHeight="1" thickBot="1">
      <c r="A43" s="100">
        <v>68</v>
      </c>
      <c r="B43" s="100" t="s">
        <v>53</v>
      </c>
      <c r="C43" s="100" t="s">
        <v>125</v>
      </c>
      <c r="D43" s="100">
        <v>2007</v>
      </c>
      <c r="E43" s="101" t="s">
        <v>126</v>
      </c>
      <c r="F43" s="20"/>
      <c r="G43" s="21"/>
      <c r="H43" s="22"/>
      <c r="I43" s="35"/>
      <c r="J43" s="21"/>
      <c r="K43" s="23"/>
      <c r="L43" s="43">
        <f t="shared" si="0"/>
        <v>0</v>
      </c>
      <c r="M43" s="44">
        <f t="shared" si="0"/>
        <v>0</v>
      </c>
      <c r="N43" s="44">
        <f t="shared" si="0"/>
        <v>0</v>
      </c>
      <c r="O43" s="44">
        <f t="shared" si="1"/>
        <v>1</v>
      </c>
      <c r="P43" s="45">
        <f t="shared" si="2"/>
        <v>0</v>
      </c>
      <c r="Q43" s="80">
        <f t="shared" si="3"/>
        <v>1</v>
      </c>
      <c r="R43" s="111" t="s">
        <v>23</v>
      </c>
      <c r="S43" s="4"/>
      <c r="T43" s="4"/>
      <c r="U43" s="4"/>
    </row>
    <row r="44" spans="1:21" ht="19.5" customHeight="1" thickBot="1">
      <c r="A44" s="95">
        <v>75</v>
      </c>
      <c r="B44" s="95" t="s">
        <v>49</v>
      </c>
      <c r="C44" s="95" t="s">
        <v>166</v>
      </c>
      <c r="D44" s="100">
        <v>2007</v>
      </c>
      <c r="E44" s="96" t="s">
        <v>44</v>
      </c>
      <c r="F44" s="43"/>
      <c r="G44" s="44"/>
      <c r="H44" s="61"/>
      <c r="I44" s="62"/>
      <c r="J44" s="44"/>
      <c r="K44" s="45"/>
      <c r="L44" s="20">
        <f t="shared" si="0"/>
        <v>0</v>
      </c>
      <c r="M44" s="21">
        <f t="shared" si="0"/>
        <v>0</v>
      </c>
      <c r="N44" s="21">
        <f t="shared" si="0"/>
        <v>0</v>
      </c>
      <c r="O44" s="21">
        <f t="shared" si="1"/>
        <v>1</v>
      </c>
      <c r="P44" s="23">
        <f t="shared" si="2"/>
        <v>0</v>
      </c>
      <c r="Q44" s="80">
        <f t="shared" si="3"/>
        <v>1</v>
      </c>
      <c r="R44" s="111" t="s">
        <v>23</v>
      </c>
      <c r="T44" s="4"/>
      <c r="U44" s="4"/>
    </row>
    <row r="45" spans="1:21" ht="19.5" customHeight="1" thickBot="1">
      <c r="A45" s="95">
        <v>76</v>
      </c>
      <c r="B45" s="95" t="s">
        <v>167</v>
      </c>
      <c r="C45" s="95" t="s">
        <v>168</v>
      </c>
      <c r="D45" s="95" t="s">
        <v>23</v>
      </c>
      <c r="E45" s="96" t="s">
        <v>44</v>
      </c>
      <c r="F45" s="43"/>
      <c r="G45" s="44"/>
      <c r="H45" s="61"/>
      <c r="I45" s="62"/>
      <c r="J45" s="44"/>
      <c r="K45" s="45"/>
      <c r="L45" s="43">
        <f t="shared" si="0"/>
        <v>0</v>
      </c>
      <c r="M45" s="44">
        <f t="shared" si="0"/>
        <v>0</v>
      </c>
      <c r="N45" s="44">
        <f t="shared" si="0"/>
        <v>0</v>
      </c>
      <c r="O45" s="44">
        <f t="shared" si="1"/>
        <v>1</v>
      </c>
      <c r="P45" s="45">
        <f t="shared" si="2"/>
        <v>0</v>
      </c>
      <c r="Q45" s="80">
        <f t="shared" si="3"/>
        <v>1</v>
      </c>
      <c r="R45" s="111" t="s">
        <v>23</v>
      </c>
      <c r="T45" s="4"/>
      <c r="U45" s="4"/>
    </row>
    <row r="46" spans="1:21" ht="19.5" customHeight="1" thickBot="1">
      <c r="A46" s="95">
        <v>77</v>
      </c>
      <c r="B46" s="95" t="s">
        <v>169</v>
      </c>
      <c r="C46" s="95" t="s">
        <v>170</v>
      </c>
      <c r="D46" s="95" t="s">
        <v>23</v>
      </c>
      <c r="E46" s="96" t="s">
        <v>44</v>
      </c>
      <c r="F46" s="43"/>
      <c r="G46" s="44"/>
      <c r="H46" s="61"/>
      <c r="I46" s="62"/>
      <c r="J46" s="44"/>
      <c r="K46" s="45"/>
      <c r="L46" s="43">
        <f t="shared" si="0"/>
        <v>0</v>
      </c>
      <c r="M46" s="44">
        <f t="shared" si="0"/>
        <v>0</v>
      </c>
      <c r="N46" s="44">
        <f t="shared" si="0"/>
        <v>0</v>
      </c>
      <c r="O46" s="44">
        <f t="shared" si="1"/>
        <v>1</v>
      </c>
      <c r="P46" s="45">
        <f t="shared" si="2"/>
        <v>0</v>
      </c>
      <c r="Q46" s="80">
        <f t="shared" si="3"/>
        <v>1</v>
      </c>
      <c r="R46" s="111" t="s">
        <v>23</v>
      </c>
      <c r="T46" s="4"/>
      <c r="U46" s="4"/>
    </row>
    <row r="47" spans="1:21" ht="19.5" customHeight="1" thickBot="1">
      <c r="A47" s="95">
        <v>78</v>
      </c>
      <c r="B47" s="95" t="s">
        <v>169</v>
      </c>
      <c r="C47" s="102" t="s">
        <v>171</v>
      </c>
      <c r="D47" s="102" t="s">
        <v>23</v>
      </c>
      <c r="E47" s="103" t="s">
        <v>130</v>
      </c>
      <c r="F47" s="63"/>
      <c r="G47" s="64"/>
      <c r="H47" s="65"/>
      <c r="I47" s="62"/>
      <c r="J47" s="44"/>
      <c r="K47" s="45"/>
      <c r="L47" s="20">
        <f t="shared" si="0"/>
        <v>0</v>
      </c>
      <c r="M47" s="21">
        <f t="shared" si="0"/>
        <v>0</v>
      </c>
      <c r="N47" s="21">
        <f t="shared" si="0"/>
        <v>0</v>
      </c>
      <c r="O47" s="21">
        <f t="shared" si="1"/>
        <v>1</v>
      </c>
      <c r="P47" s="23">
        <f t="shared" si="2"/>
        <v>0</v>
      </c>
      <c r="Q47" s="126">
        <f t="shared" si="3"/>
        <v>1</v>
      </c>
      <c r="R47" s="111" t="s">
        <v>23</v>
      </c>
      <c r="T47" s="4"/>
      <c r="U47" s="4"/>
    </row>
    <row r="48" spans="1:21" ht="19.5" customHeight="1" thickBot="1">
      <c r="A48" s="95">
        <v>80</v>
      </c>
      <c r="B48" s="95" t="s">
        <v>107</v>
      </c>
      <c r="C48" s="102" t="s">
        <v>172</v>
      </c>
      <c r="D48" s="102" t="s">
        <v>23</v>
      </c>
      <c r="E48" s="103" t="s">
        <v>145</v>
      </c>
      <c r="F48" s="63"/>
      <c r="G48" s="64"/>
      <c r="H48" s="65"/>
      <c r="I48" s="62"/>
      <c r="J48" s="44"/>
      <c r="K48" s="45"/>
      <c r="L48" s="20">
        <f t="shared" si="0"/>
        <v>0</v>
      </c>
      <c r="M48" s="21">
        <f t="shared" si="0"/>
        <v>0</v>
      </c>
      <c r="N48" s="21">
        <f t="shared" si="0"/>
        <v>0</v>
      </c>
      <c r="O48" s="21">
        <f t="shared" si="1"/>
        <v>1</v>
      </c>
      <c r="P48" s="23">
        <f t="shared" si="2"/>
        <v>0</v>
      </c>
      <c r="Q48" s="80">
        <f t="shared" si="3"/>
        <v>1</v>
      </c>
      <c r="R48" s="111" t="s">
        <v>23</v>
      </c>
      <c r="T48" s="4"/>
      <c r="U48" s="4"/>
    </row>
    <row r="49" spans="1:21" ht="16" thickBot="1">
      <c r="A49" s="95">
        <v>83</v>
      </c>
      <c r="B49" s="95" t="s">
        <v>173</v>
      </c>
      <c r="C49" s="95" t="s">
        <v>174</v>
      </c>
      <c r="D49" s="95" t="s">
        <v>23</v>
      </c>
      <c r="E49" s="96" t="s">
        <v>145</v>
      </c>
      <c r="F49" s="43"/>
      <c r="G49" s="44"/>
      <c r="H49" s="61"/>
      <c r="I49" s="62"/>
      <c r="J49" s="44"/>
      <c r="K49" s="45"/>
      <c r="L49" s="43">
        <f t="shared" si="0"/>
        <v>0</v>
      </c>
      <c r="M49" s="44">
        <f t="shared" si="0"/>
        <v>0</v>
      </c>
      <c r="N49" s="44">
        <f t="shared" si="0"/>
        <v>0</v>
      </c>
      <c r="O49" s="44">
        <f t="shared" si="1"/>
        <v>1</v>
      </c>
      <c r="P49" s="45">
        <f t="shared" si="2"/>
        <v>0</v>
      </c>
      <c r="Q49" s="59">
        <f t="shared" si="3"/>
        <v>1</v>
      </c>
      <c r="R49" s="111" t="s">
        <v>23</v>
      </c>
      <c r="T49" s="4"/>
      <c r="U49" s="4"/>
    </row>
    <row r="50" spans="1:21" ht="16" thickBot="1">
      <c r="A50" s="95">
        <v>88</v>
      </c>
      <c r="B50" s="95" t="s">
        <v>175</v>
      </c>
      <c r="C50" s="95" t="s">
        <v>176</v>
      </c>
      <c r="D50" s="95" t="s">
        <v>23</v>
      </c>
      <c r="E50" s="96" t="s">
        <v>81</v>
      </c>
      <c r="F50" s="43"/>
      <c r="G50" s="44"/>
      <c r="H50" s="61"/>
      <c r="I50" s="62"/>
      <c r="J50" s="44"/>
      <c r="K50" s="45"/>
      <c r="L50" s="43">
        <f t="shared" si="0"/>
        <v>0</v>
      </c>
      <c r="M50" s="44">
        <f t="shared" si="0"/>
        <v>0</v>
      </c>
      <c r="N50" s="44">
        <f t="shared" si="0"/>
        <v>0</v>
      </c>
      <c r="O50" s="44">
        <f t="shared" si="1"/>
        <v>1</v>
      </c>
      <c r="P50" s="45">
        <f t="shared" si="2"/>
        <v>0</v>
      </c>
      <c r="Q50" s="80">
        <f t="shared" si="3"/>
        <v>1</v>
      </c>
      <c r="R50" s="111" t="s">
        <v>23</v>
      </c>
      <c r="T50" s="4"/>
      <c r="U50" s="4"/>
    </row>
    <row r="51" spans="1:21" ht="16" thickBot="1">
      <c r="A51" s="95">
        <v>91</v>
      </c>
      <c r="B51" s="95"/>
      <c r="C51" s="95"/>
      <c r="D51" s="95" t="s">
        <v>23</v>
      </c>
      <c r="E51" s="96"/>
      <c r="F51" s="43"/>
      <c r="G51" s="44"/>
      <c r="H51" s="61"/>
      <c r="I51" s="62"/>
      <c r="J51" s="44"/>
      <c r="K51" s="45"/>
      <c r="L51" s="43">
        <f t="shared" si="0"/>
        <v>0</v>
      </c>
      <c r="M51" s="44">
        <f t="shared" si="0"/>
        <v>0</v>
      </c>
      <c r="N51" s="44">
        <f t="shared" si="0"/>
        <v>0</v>
      </c>
      <c r="O51" s="44">
        <f t="shared" si="1"/>
        <v>1</v>
      </c>
      <c r="P51" s="45">
        <f t="shared" si="2"/>
        <v>0</v>
      </c>
      <c r="Q51" s="59">
        <f t="shared" si="3"/>
        <v>1</v>
      </c>
      <c r="R51" s="111" t="s">
        <v>23</v>
      </c>
      <c r="T51" s="4"/>
      <c r="U51" s="4"/>
    </row>
    <row r="52" spans="1:21" ht="16" thickBot="1">
      <c r="A52" s="95" t="s">
        <v>23</v>
      </c>
      <c r="B52" s="95" t="s">
        <v>23</v>
      </c>
      <c r="C52" s="95" t="s">
        <v>23</v>
      </c>
      <c r="D52" s="95" t="s">
        <v>23</v>
      </c>
      <c r="E52" s="96" t="s">
        <v>23</v>
      </c>
      <c r="F52" s="43"/>
      <c r="G52" s="44"/>
      <c r="H52" s="61"/>
      <c r="I52" s="62"/>
      <c r="J52" s="44"/>
      <c r="K52" s="45"/>
      <c r="L52" s="43">
        <f t="shared" ref="L52:N80" si="4">+F52*6-I52</f>
        <v>0</v>
      </c>
      <c r="M52" s="44">
        <f t="shared" si="4"/>
        <v>0</v>
      </c>
      <c r="N52" s="44">
        <f t="shared" si="4"/>
        <v>0</v>
      </c>
      <c r="O52" s="44">
        <f t="shared" si="1"/>
        <v>1</v>
      </c>
      <c r="P52" s="45">
        <f t="shared" si="2"/>
        <v>0</v>
      </c>
      <c r="Q52" s="59">
        <f t="shared" si="3"/>
        <v>1</v>
      </c>
      <c r="R52" s="111" t="s">
        <v>23</v>
      </c>
    </row>
    <row r="53" spans="1:21" ht="16" thickBot="1">
      <c r="A53" s="95" t="s">
        <v>23</v>
      </c>
      <c r="B53" s="95" t="s">
        <v>23</v>
      </c>
      <c r="C53" s="95" t="s">
        <v>23</v>
      </c>
      <c r="D53" s="95" t="s">
        <v>23</v>
      </c>
      <c r="E53" s="96" t="s">
        <v>23</v>
      </c>
      <c r="F53" s="43"/>
      <c r="G53" s="44"/>
      <c r="H53" s="61"/>
      <c r="I53" s="62"/>
      <c r="J53" s="44"/>
      <c r="K53" s="45"/>
      <c r="L53" s="43">
        <f t="shared" si="4"/>
        <v>0</v>
      </c>
      <c r="M53" s="44">
        <f t="shared" si="4"/>
        <v>0</v>
      </c>
      <c r="N53" s="44">
        <f t="shared" si="4"/>
        <v>0</v>
      </c>
      <c r="O53" s="44">
        <f t="shared" si="1"/>
        <v>1</v>
      </c>
      <c r="P53" s="45">
        <f t="shared" si="2"/>
        <v>0</v>
      </c>
      <c r="Q53" s="59">
        <f t="shared" si="3"/>
        <v>1</v>
      </c>
      <c r="R53" s="111" t="s">
        <v>23</v>
      </c>
    </row>
    <row r="54" spans="1:21" ht="16" thickBot="1">
      <c r="A54" s="95" t="s">
        <v>23</v>
      </c>
      <c r="B54" s="95" t="s">
        <v>23</v>
      </c>
      <c r="C54" s="95" t="s">
        <v>23</v>
      </c>
      <c r="D54" s="95" t="s">
        <v>23</v>
      </c>
      <c r="E54" s="96" t="s">
        <v>23</v>
      </c>
      <c r="F54" s="43"/>
      <c r="G54" s="44"/>
      <c r="H54" s="61"/>
      <c r="I54" s="62"/>
      <c r="J54" s="44"/>
      <c r="K54" s="45"/>
      <c r="L54" s="43">
        <f t="shared" si="4"/>
        <v>0</v>
      </c>
      <c r="M54" s="44">
        <f t="shared" si="4"/>
        <v>0</v>
      </c>
      <c r="N54" s="44">
        <f t="shared" si="4"/>
        <v>0</v>
      </c>
      <c r="O54" s="44">
        <f t="shared" si="1"/>
        <v>1</v>
      </c>
      <c r="P54" s="45">
        <f t="shared" si="2"/>
        <v>0</v>
      </c>
      <c r="Q54" s="59">
        <f t="shared" si="3"/>
        <v>1</v>
      </c>
      <c r="R54" s="111" t="s">
        <v>23</v>
      </c>
    </row>
    <row r="55" spans="1:21" ht="16" thickBot="1">
      <c r="A55" s="95" t="s">
        <v>23</v>
      </c>
      <c r="B55" s="95" t="s">
        <v>23</v>
      </c>
      <c r="C55" s="95" t="s">
        <v>23</v>
      </c>
      <c r="D55" s="95" t="s">
        <v>23</v>
      </c>
      <c r="E55" s="96" t="s">
        <v>23</v>
      </c>
      <c r="F55" s="43"/>
      <c r="G55" s="44"/>
      <c r="H55" s="61"/>
      <c r="I55" s="62"/>
      <c r="J55" s="44"/>
      <c r="K55" s="45"/>
      <c r="L55" s="43">
        <f t="shared" si="4"/>
        <v>0</v>
      </c>
      <c r="M55" s="44">
        <f t="shared" si="4"/>
        <v>0</v>
      </c>
      <c r="N55" s="44">
        <f t="shared" si="4"/>
        <v>0</v>
      </c>
      <c r="O55" s="44">
        <f t="shared" si="1"/>
        <v>1</v>
      </c>
      <c r="P55" s="45">
        <f t="shared" si="2"/>
        <v>0</v>
      </c>
      <c r="Q55" s="59">
        <f t="shared" si="3"/>
        <v>1</v>
      </c>
      <c r="R55" s="111" t="s">
        <v>23</v>
      </c>
    </row>
    <row r="56" spans="1:21" ht="18.5" thickBot="1">
      <c r="A56" s="95" t="s">
        <v>23</v>
      </c>
      <c r="B56" s="95" t="s">
        <v>23</v>
      </c>
      <c r="C56" s="95" t="s">
        <v>23</v>
      </c>
      <c r="D56" s="95" t="s">
        <v>23</v>
      </c>
      <c r="E56" s="96" t="s">
        <v>23</v>
      </c>
      <c r="F56" s="43"/>
      <c r="G56" s="44"/>
      <c r="H56" s="61"/>
      <c r="I56" s="62"/>
      <c r="J56" s="44"/>
      <c r="K56" s="45"/>
      <c r="L56" s="43">
        <f t="shared" si="4"/>
        <v>0</v>
      </c>
      <c r="M56" s="44">
        <f t="shared" si="4"/>
        <v>0</v>
      </c>
      <c r="N56" s="44">
        <f t="shared" si="4"/>
        <v>0</v>
      </c>
      <c r="O56" s="44">
        <f t="shared" si="1"/>
        <v>1</v>
      </c>
      <c r="P56" s="45">
        <f t="shared" si="2"/>
        <v>0</v>
      </c>
      <c r="Q56" s="59">
        <f t="shared" si="3"/>
        <v>1</v>
      </c>
      <c r="R56" s="34" t="s">
        <v>23</v>
      </c>
    </row>
    <row r="57" spans="1:21" ht="18.5" thickBot="1">
      <c r="A57" s="95" t="s">
        <v>23</v>
      </c>
      <c r="B57" s="95" t="s">
        <v>23</v>
      </c>
      <c r="C57" s="95" t="s">
        <v>23</v>
      </c>
      <c r="D57" s="95" t="s">
        <v>23</v>
      </c>
      <c r="E57" s="96" t="s">
        <v>23</v>
      </c>
      <c r="F57" s="43"/>
      <c r="G57" s="44"/>
      <c r="H57" s="61"/>
      <c r="I57" s="62"/>
      <c r="J57" s="44"/>
      <c r="K57" s="45"/>
      <c r="L57" s="43">
        <f t="shared" si="4"/>
        <v>0</v>
      </c>
      <c r="M57" s="44">
        <f t="shared" si="4"/>
        <v>0</v>
      </c>
      <c r="N57" s="44">
        <f t="shared" si="4"/>
        <v>0</v>
      </c>
      <c r="O57" s="44">
        <f t="shared" si="1"/>
        <v>1</v>
      </c>
      <c r="P57" s="45">
        <f t="shared" si="2"/>
        <v>0</v>
      </c>
      <c r="Q57" s="59">
        <f t="shared" si="3"/>
        <v>1</v>
      </c>
      <c r="R57" s="34" t="s">
        <v>23</v>
      </c>
    </row>
    <row r="58" spans="1:21" ht="18.5" thickBot="1">
      <c r="A58" s="95" t="s">
        <v>23</v>
      </c>
      <c r="B58" s="95" t="s">
        <v>23</v>
      </c>
      <c r="C58" s="95" t="s">
        <v>23</v>
      </c>
      <c r="D58" s="95" t="s">
        <v>23</v>
      </c>
      <c r="E58" s="96" t="s">
        <v>23</v>
      </c>
      <c r="F58" s="43"/>
      <c r="G58" s="44"/>
      <c r="H58" s="61"/>
      <c r="I58" s="62"/>
      <c r="J58" s="44"/>
      <c r="K58" s="45"/>
      <c r="L58" s="43">
        <f t="shared" si="4"/>
        <v>0</v>
      </c>
      <c r="M58" s="44">
        <f t="shared" si="4"/>
        <v>0</v>
      </c>
      <c r="N58" s="44">
        <f t="shared" si="4"/>
        <v>0</v>
      </c>
      <c r="O58" s="44">
        <f t="shared" si="1"/>
        <v>1</v>
      </c>
      <c r="P58" s="45">
        <f t="shared" si="2"/>
        <v>0</v>
      </c>
      <c r="Q58" s="59">
        <f t="shared" si="3"/>
        <v>1</v>
      </c>
      <c r="R58" s="34" t="s">
        <v>23</v>
      </c>
    </row>
    <row r="59" spans="1:21" ht="18.5" thickBot="1">
      <c r="A59" s="42" t="s">
        <v>23</v>
      </c>
      <c r="B59" s="42" t="s">
        <v>23</v>
      </c>
      <c r="C59" s="42" t="s">
        <v>23</v>
      </c>
      <c r="D59" s="42" t="s">
        <v>23</v>
      </c>
      <c r="E59" s="41" t="s">
        <v>23</v>
      </c>
      <c r="F59" s="43"/>
      <c r="G59" s="44"/>
      <c r="H59" s="61"/>
      <c r="I59" s="62"/>
      <c r="J59" s="44"/>
      <c r="K59" s="45"/>
      <c r="L59" s="43">
        <f t="shared" si="4"/>
        <v>0</v>
      </c>
      <c r="M59" s="44">
        <f t="shared" si="4"/>
        <v>0</v>
      </c>
      <c r="N59" s="44">
        <f t="shared" si="4"/>
        <v>0</v>
      </c>
      <c r="O59" s="44">
        <f t="shared" si="1"/>
        <v>1</v>
      </c>
      <c r="P59" s="45">
        <f t="shared" si="2"/>
        <v>0</v>
      </c>
      <c r="Q59" s="59">
        <f t="shared" si="3"/>
        <v>1</v>
      </c>
      <c r="R59" s="34" t="s">
        <v>23</v>
      </c>
    </row>
    <row r="60" spans="1:21" ht="18.5" thickBot="1">
      <c r="A60" s="42" t="s">
        <v>23</v>
      </c>
      <c r="B60" s="42" t="s">
        <v>23</v>
      </c>
      <c r="C60" s="42" t="s">
        <v>23</v>
      </c>
      <c r="D60" s="42" t="s">
        <v>23</v>
      </c>
      <c r="E60" s="41" t="s">
        <v>23</v>
      </c>
      <c r="F60" s="43"/>
      <c r="G60" s="44"/>
      <c r="H60" s="61"/>
      <c r="I60" s="62"/>
      <c r="J60" s="44"/>
      <c r="K60" s="45"/>
      <c r="L60" s="43">
        <f t="shared" si="4"/>
        <v>0</v>
      </c>
      <c r="M60" s="44">
        <f t="shared" si="4"/>
        <v>0</v>
      </c>
      <c r="N60" s="44">
        <f t="shared" si="4"/>
        <v>0</v>
      </c>
      <c r="O60" s="44">
        <f t="shared" si="1"/>
        <v>1</v>
      </c>
      <c r="P60" s="45">
        <f t="shared" si="2"/>
        <v>0</v>
      </c>
      <c r="Q60" s="59">
        <f t="shared" si="3"/>
        <v>1</v>
      </c>
      <c r="R60" s="34" t="s">
        <v>23</v>
      </c>
    </row>
    <row r="61" spans="1:21" ht="18.5" thickBot="1">
      <c r="A61" s="42" t="s">
        <v>23</v>
      </c>
      <c r="B61" s="42" t="s">
        <v>23</v>
      </c>
      <c r="C61" s="42" t="s">
        <v>23</v>
      </c>
      <c r="D61" s="42" t="s">
        <v>23</v>
      </c>
      <c r="E61" s="41" t="s">
        <v>23</v>
      </c>
      <c r="F61" s="43"/>
      <c r="G61" s="44"/>
      <c r="H61" s="61"/>
      <c r="I61" s="62"/>
      <c r="J61" s="44"/>
      <c r="K61" s="45"/>
      <c r="L61" s="43">
        <f t="shared" si="4"/>
        <v>0</v>
      </c>
      <c r="M61" s="44">
        <f t="shared" si="4"/>
        <v>0</v>
      </c>
      <c r="N61" s="44">
        <f t="shared" si="4"/>
        <v>0</v>
      </c>
      <c r="O61" s="44">
        <f t="shared" si="1"/>
        <v>1</v>
      </c>
      <c r="P61" s="45">
        <f t="shared" si="2"/>
        <v>0</v>
      </c>
      <c r="Q61" s="59">
        <f t="shared" si="3"/>
        <v>1</v>
      </c>
      <c r="R61" s="34" t="s">
        <v>23</v>
      </c>
    </row>
    <row r="62" spans="1:21" ht="18.5" thickBot="1">
      <c r="A62" s="42" t="s">
        <v>23</v>
      </c>
      <c r="B62" s="42" t="s">
        <v>23</v>
      </c>
      <c r="C62" s="42" t="s">
        <v>23</v>
      </c>
      <c r="D62" s="42" t="s">
        <v>23</v>
      </c>
      <c r="E62" s="41" t="s">
        <v>23</v>
      </c>
      <c r="F62" s="43"/>
      <c r="G62" s="44"/>
      <c r="H62" s="61"/>
      <c r="I62" s="62"/>
      <c r="J62" s="44"/>
      <c r="K62" s="45"/>
      <c r="L62" s="43">
        <f t="shared" si="4"/>
        <v>0</v>
      </c>
      <c r="M62" s="44">
        <f t="shared" si="4"/>
        <v>0</v>
      </c>
      <c r="N62" s="44">
        <f t="shared" si="4"/>
        <v>0</v>
      </c>
      <c r="O62" s="44">
        <f t="shared" si="1"/>
        <v>1</v>
      </c>
      <c r="P62" s="45">
        <f t="shared" si="2"/>
        <v>0</v>
      </c>
      <c r="Q62" s="59">
        <f t="shared" si="3"/>
        <v>1</v>
      </c>
      <c r="R62" s="34" t="s">
        <v>23</v>
      </c>
    </row>
    <row r="63" spans="1:21" ht="18.5" thickBot="1">
      <c r="A63" s="42" t="s">
        <v>23</v>
      </c>
      <c r="B63" s="42" t="s">
        <v>23</v>
      </c>
      <c r="C63" s="42" t="s">
        <v>23</v>
      </c>
      <c r="D63" s="42" t="s">
        <v>23</v>
      </c>
      <c r="E63" s="41" t="s">
        <v>23</v>
      </c>
      <c r="F63" s="43"/>
      <c r="G63" s="44"/>
      <c r="H63" s="61"/>
      <c r="I63" s="62"/>
      <c r="J63" s="44"/>
      <c r="K63" s="45"/>
      <c r="L63" s="43">
        <f t="shared" si="4"/>
        <v>0</v>
      </c>
      <c r="M63" s="44">
        <f t="shared" si="4"/>
        <v>0</v>
      </c>
      <c r="N63" s="44">
        <f t="shared" si="4"/>
        <v>0</v>
      </c>
      <c r="O63" s="44">
        <f t="shared" si="1"/>
        <v>1</v>
      </c>
      <c r="P63" s="45">
        <f t="shared" si="2"/>
        <v>0</v>
      </c>
      <c r="Q63" s="59">
        <f t="shared" si="3"/>
        <v>1</v>
      </c>
      <c r="R63" s="34" t="s">
        <v>23</v>
      </c>
    </row>
    <row r="64" spans="1:21" ht="18.5" thickBot="1">
      <c r="A64" s="42" t="s">
        <v>23</v>
      </c>
      <c r="B64" s="42" t="s">
        <v>23</v>
      </c>
      <c r="C64" s="42" t="s">
        <v>23</v>
      </c>
      <c r="D64" s="42" t="s">
        <v>23</v>
      </c>
      <c r="E64" s="41" t="s">
        <v>23</v>
      </c>
      <c r="F64" s="43"/>
      <c r="G64" s="44"/>
      <c r="H64" s="61"/>
      <c r="I64" s="62"/>
      <c r="J64" s="44"/>
      <c r="K64" s="45"/>
      <c r="L64" s="43">
        <f t="shared" si="4"/>
        <v>0</v>
      </c>
      <c r="M64" s="44">
        <f t="shared" si="4"/>
        <v>0</v>
      </c>
      <c r="N64" s="44">
        <f t="shared" si="4"/>
        <v>0</v>
      </c>
      <c r="O64" s="44">
        <f t="shared" si="1"/>
        <v>1</v>
      </c>
      <c r="P64" s="45">
        <f t="shared" si="2"/>
        <v>0</v>
      </c>
      <c r="Q64" s="59">
        <f t="shared" si="3"/>
        <v>1</v>
      </c>
      <c r="R64" s="34" t="s">
        <v>23</v>
      </c>
    </row>
    <row r="65" spans="1:18" ht="18.5" thickBot="1">
      <c r="A65" s="42" t="s">
        <v>23</v>
      </c>
      <c r="B65" s="42" t="s">
        <v>23</v>
      </c>
      <c r="C65" s="42" t="s">
        <v>23</v>
      </c>
      <c r="D65" s="42" t="s">
        <v>23</v>
      </c>
      <c r="E65" s="41" t="s">
        <v>23</v>
      </c>
      <c r="F65" s="43"/>
      <c r="G65" s="44"/>
      <c r="H65" s="61"/>
      <c r="I65" s="62"/>
      <c r="J65" s="44"/>
      <c r="K65" s="45"/>
      <c r="L65" s="43">
        <f t="shared" si="4"/>
        <v>0</v>
      </c>
      <c r="M65" s="44">
        <f t="shared" si="4"/>
        <v>0</v>
      </c>
      <c r="N65" s="44">
        <f t="shared" si="4"/>
        <v>0</v>
      </c>
      <c r="O65" s="44">
        <f t="shared" si="1"/>
        <v>1</v>
      </c>
      <c r="P65" s="45">
        <f t="shared" si="2"/>
        <v>0</v>
      </c>
      <c r="Q65" s="59">
        <f t="shared" si="3"/>
        <v>1</v>
      </c>
      <c r="R65" s="34" t="s">
        <v>23</v>
      </c>
    </row>
    <row r="66" spans="1:18" ht="18.5" thickBot="1">
      <c r="A66" s="42" t="s">
        <v>23</v>
      </c>
      <c r="B66" s="42" t="s">
        <v>23</v>
      </c>
      <c r="C66" s="42" t="s">
        <v>23</v>
      </c>
      <c r="D66" s="42" t="s">
        <v>23</v>
      </c>
      <c r="E66" s="41" t="s">
        <v>23</v>
      </c>
      <c r="F66" s="43"/>
      <c r="G66" s="44"/>
      <c r="H66" s="61"/>
      <c r="I66" s="62"/>
      <c r="J66" s="44"/>
      <c r="K66" s="45"/>
      <c r="L66" s="43">
        <f t="shared" si="4"/>
        <v>0</v>
      </c>
      <c r="M66" s="44">
        <f t="shared" si="4"/>
        <v>0</v>
      </c>
      <c r="N66" s="44">
        <f t="shared" si="4"/>
        <v>0</v>
      </c>
      <c r="O66" s="44">
        <f t="shared" si="1"/>
        <v>1</v>
      </c>
      <c r="P66" s="45">
        <f t="shared" si="2"/>
        <v>0</v>
      </c>
      <c r="Q66" s="59">
        <f t="shared" si="3"/>
        <v>1</v>
      </c>
      <c r="R66" s="34" t="s">
        <v>23</v>
      </c>
    </row>
    <row r="67" spans="1:18" ht="18.5" thickBot="1">
      <c r="A67" s="42" t="s">
        <v>23</v>
      </c>
      <c r="B67" s="42" t="s">
        <v>23</v>
      </c>
      <c r="C67" s="42" t="s">
        <v>23</v>
      </c>
      <c r="D67" s="42" t="s">
        <v>23</v>
      </c>
      <c r="E67" s="41" t="s">
        <v>23</v>
      </c>
      <c r="F67" s="43"/>
      <c r="G67" s="44"/>
      <c r="H67" s="61"/>
      <c r="I67" s="62"/>
      <c r="J67" s="44"/>
      <c r="K67" s="45"/>
      <c r="L67" s="43">
        <f t="shared" si="4"/>
        <v>0</v>
      </c>
      <c r="M67" s="44">
        <f t="shared" si="4"/>
        <v>0</v>
      </c>
      <c r="N67" s="44">
        <f t="shared" si="4"/>
        <v>0</v>
      </c>
      <c r="O67" s="44">
        <f t="shared" si="1"/>
        <v>1</v>
      </c>
      <c r="P67" s="45">
        <f t="shared" si="2"/>
        <v>0</v>
      </c>
      <c r="Q67" s="59">
        <f t="shared" si="3"/>
        <v>1</v>
      </c>
      <c r="R67" s="34" t="s">
        <v>23</v>
      </c>
    </row>
    <row r="68" spans="1:18" ht="18.5" thickBot="1">
      <c r="A68" s="42" t="s">
        <v>23</v>
      </c>
      <c r="B68" s="42" t="s">
        <v>23</v>
      </c>
      <c r="C68" s="42" t="s">
        <v>23</v>
      </c>
      <c r="D68" s="42" t="s">
        <v>23</v>
      </c>
      <c r="E68" s="41" t="s">
        <v>23</v>
      </c>
      <c r="F68" s="43"/>
      <c r="G68" s="44"/>
      <c r="H68" s="61"/>
      <c r="I68" s="62"/>
      <c r="J68" s="44"/>
      <c r="K68" s="45"/>
      <c r="L68" s="43">
        <f t="shared" si="4"/>
        <v>0</v>
      </c>
      <c r="M68" s="44">
        <f t="shared" si="4"/>
        <v>0</v>
      </c>
      <c r="N68" s="44">
        <f t="shared" si="4"/>
        <v>0</v>
      </c>
      <c r="O68" s="44">
        <f t="shared" si="1"/>
        <v>1</v>
      </c>
      <c r="P68" s="45">
        <f t="shared" si="2"/>
        <v>0</v>
      </c>
      <c r="Q68" s="59">
        <f t="shared" si="3"/>
        <v>1</v>
      </c>
      <c r="R68" s="34" t="s">
        <v>23</v>
      </c>
    </row>
    <row r="69" spans="1:18" ht="18.5" thickBot="1">
      <c r="A69" s="42" t="s">
        <v>23</v>
      </c>
      <c r="B69" s="42" t="s">
        <v>23</v>
      </c>
      <c r="C69" s="42" t="s">
        <v>23</v>
      </c>
      <c r="D69" s="42" t="s">
        <v>23</v>
      </c>
      <c r="E69" s="41" t="s">
        <v>23</v>
      </c>
      <c r="F69" s="43"/>
      <c r="G69" s="44"/>
      <c r="H69" s="61"/>
      <c r="I69" s="62"/>
      <c r="J69" s="44"/>
      <c r="K69" s="45"/>
      <c r="L69" s="43">
        <f t="shared" si="4"/>
        <v>0</v>
      </c>
      <c r="M69" s="44">
        <f t="shared" si="4"/>
        <v>0</v>
      </c>
      <c r="N69" s="44">
        <f t="shared" si="4"/>
        <v>0</v>
      </c>
      <c r="O69" s="44">
        <f t="shared" si="1"/>
        <v>1</v>
      </c>
      <c r="P69" s="45">
        <f t="shared" si="2"/>
        <v>0</v>
      </c>
      <c r="Q69" s="59">
        <f t="shared" si="3"/>
        <v>1</v>
      </c>
      <c r="R69" s="34" t="s">
        <v>23</v>
      </c>
    </row>
    <row r="70" spans="1:18" ht="18.5" thickBot="1">
      <c r="A70" s="42" t="s">
        <v>23</v>
      </c>
      <c r="B70" s="42"/>
      <c r="C70" s="42" t="s">
        <v>23</v>
      </c>
      <c r="D70" s="42" t="s">
        <v>23</v>
      </c>
      <c r="E70" s="41" t="s">
        <v>23</v>
      </c>
      <c r="F70" s="43"/>
      <c r="G70" s="44"/>
      <c r="H70" s="61"/>
      <c r="I70" s="62"/>
      <c r="J70" s="44"/>
      <c r="K70" s="45"/>
      <c r="L70" s="43">
        <f t="shared" si="4"/>
        <v>0</v>
      </c>
      <c r="M70" s="44">
        <f t="shared" si="4"/>
        <v>0</v>
      </c>
      <c r="N70" s="44">
        <f t="shared" si="4"/>
        <v>0</v>
      </c>
      <c r="O70" s="44">
        <f t="shared" si="1"/>
        <v>1</v>
      </c>
      <c r="P70" s="45">
        <f t="shared" si="2"/>
        <v>0</v>
      </c>
      <c r="Q70" s="59">
        <f t="shared" si="3"/>
        <v>1</v>
      </c>
      <c r="R70" s="34" t="s">
        <v>23</v>
      </c>
    </row>
    <row r="71" spans="1:18" ht="18.5" thickBot="1">
      <c r="A71" s="42"/>
      <c r="B71" s="42"/>
      <c r="C71" s="42"/>
      <c r="D71" s="42"/>
      <c r="E71" s="41"/>
      <c r="F71" s="43"/>
      <c r="G71" s="44"/>
      <c r="H71" s="61"/>
      <c r="I71" s="62"/>
      <c r="J71" s="44"/>
      <c r="K71" s="45"/>
      <c r="L71" s="43">
        <f t="shared" si="4"/>
        <v>0</v>
      </c>
      <c r="M71" s="44">
        <f t="shared" si="4"/>
        <v>0</v>
      </c>
      <c r="N71" s="44">
        <f t="shared" si="4"/>
        <v>0</v>
      </c>
      <c r="O71" s="44">
        <f t="shared" si="1"/>
        <v>1</v>
      </c>
      <c r="P71" s="45">
        <f t="shared" si="2"/>
        <v>0</v>
      </c>
      <c r="Q71" s="59">
        <f t="shared" si="3"/>
        <v>1</v>
      </c>
      <c r="R71" s="34" t="s">
        <v>23</v>
      </c>
    </row>
    <row r="72" spans="1:18" ht="18.5" thickBot="1">
      <c r="A72" s="42" t="s">
        <v>23</v>
      </c>
      <c r="B72" s="42" t="s">
        <v>23</v>
      </c>
      <c r="C72" s="42" t="s">
        <v>23</v>
      </c>
      <c r="D72" s="42" t="s">
        <v>23</v>
      </c>
      <c r="E72" s="41" t="s">
        <v>23</v>
      </c>
      <c r="F72" s="43"/>
      <c r="G72" s="44"/>
      <c r="H72" s="61"/>
      <c r="I72" s="62"/>
      <c r="J72" s="44"/>
      <c r="K72" s="45"/>
      <c r="L72" s="43">
        <f t="shared" si="4"/>
        <v>0</v>
      </c>
      <c r="M72" s="44">
        <f t="shared" si="4"/>
        <v>0</v>
      </c>
      <c r="N72" s="44">
        <f t="shared" si="4"/>
        <v>0</v>
      </c>
      <c r="O72" s="44">
        <f t="shared" si="1"/>
        <v>1</v>
      </c>
      <c r="P72" s="45">
        <f t="shared" si="2"/>
        <v>0</v>
      </c>
      <c r="Q72" s="59">
        <f t="shared" si="3"/>
        <v>1</v>
      </c>
      <c r="R72" s="34" t="s">
        <v>23</v>
      </c>
    </row>
    <row r="73" spans="1:18" ht="18.5" thickBot="1">
      <c r="A73" s="42" t="s">
        <v>23</v>
      </c>
      <c r="B73" s="42" t="s">
        <v>23</v>
      </c>
      <c r="C73" s="42" t="s">
        <v>23</v>
      </c>
      <c r="D73" s="42" t="s">
        <v>23</v>
      </c>
      <c r="E73" s="41" t="s">
        <v>23</v>
      </c>
      <c r="F73" s="43"/>
      <c r="G73" s="44"/>
      <c r="H73" s="61"/>
      <c r="I73" s="62"/>
      <c r="J73" s="44"/>
      <c r="K73" s="45"/>
      <c r="L73" s="43">
        <f t="shared" si="4"/>
        <v>0</v>
      </c>
      <c r="M73" s="44">
        <f t="shared" si="4"/>
        <v>0</v>
      </c>
      <c r="N73" s="44">
        <f t="shared" si="4"/>
        <v>0</v>
      </c>
      <c r="O73" s="44">
        <f t="shared" ref="O73:O80" si="5">MAX(L73:N73,1)</f>
        <v>1</v>
      </c>
      <c r="P73" s="45">
        <f t="shared" ref="P73:P80" si="6">LARGE(L73:N73,2)</f>
        <v>0</v>
      </c>
      <c r="Q73" s="59">
        <f t="shared" ref="Q73:Q80" si="7">SUM(O73:P73)</f>
        <v>1</v>
      </c>
      <c r="R73" s="34" t="s">
        <v>23</v>
      </c>
    </row>
    <row r="74" spans="1:18" ht="18.5" thickBot="1">
      <c r="A74" s="42" t="s">
        <v>23</v>
      </c>
      <c r="B74" s="42" t="s">
        <v>23</v>
      </c>
      <c r="C74" s="42" t="s">
        <v>23</v>
      </c>
      <c r="D74" s="42" t="s">
        <v>23</v>
      </c>
      <c r="E74" s="41" t="s">
        <v>23</v>
      </c>
      <c r="F74" s="43"/>
      <c r="G74" s="44"/>
      <c r="H74" s="61"/>
      <c r="I74" s="62"/>
      <c r="J74" s="44"/>
      <c r="K74" s="45"/>
      <c r="L74" s="43">
        <f t="shared" si="4"/>
        <v>0</v>
      </c>
      <c r="M74" s="44">
        <f t="shared" si="4"/>
        <v>0</v>
      </c>
      <c r="N74" s="44">
        <f t="shared" si="4"/>
        <v>0</v>
      </c>
      <c r="O74" s="44">
        <f t="shared" si="5"/>
        <v>1</v>
      </c>
      <c r="P74" s="45">
        <f t="shared" si="6"/>
        <v>0</v>
      </c>
      <c r="Q74" s="59">
        <f t="shared" si="7"/>
        <v>1</v>
      </c>
      <c r="R74" s="34" t="s">
        <v>23</v>
      </c>
    </row>
    <row r="75" spans="1:18" ht="18.5" thickBot="1">
      <c r="A75" s="42" t="s">
        <v>23</v>
      </c>
      <c r="B75" s="42" t="s">
        <v>23</v>
      </c>
      <c r="C75" s="42" t="s">
        <v>23</v>
      </c>
      <c r="D75" s="42" t="s">
        <v>23</v>
      </c>
      <c r="E75" s="41" t="s">
        <v>23</v>
      </c>
      <c r="F75" s="43"/>
      <c r="G75" s="44"/>
      <c r="H75" s="61"/>
      <c r="I75" s="62"/>
      <c r="J75" s="44"/>
      <c r="K75" s="45"/>
      <c r="L75" s="43">
        <f t="shared" si="4"/>
        <v>0</v>
      </c>
      <c r="M75" s="44">
        <f t="shared" si="4"/>
        <v>0</v>
      </c>
      <c r="N75" s="44">
        <f t="shared" si="4"/>
        <v>0</v>
      </c>
      <c r="O75" s="44">
        <f t="shared" si="5"/>
        <v>1</v>
      </c>
      <c r="P75" s="45">
        <f t="shared" si="6"/>
        <v>0</v>
      </c>
      <c r="Q75" s="59">
        <f t="shared" si="7"/>
        <v>1</v>
      </c>
      <c r="R75" s="34" t="s">
        <v>23</v>
      </c>
    </row>
    <row r="76" spans="1:18" ht="18.5" thickBot="1">
      <c r="A76" s="42" t="s">
        <v>23</v>
      </c>
      <c r="B76" s="42" t="s">
        <v>23</v>
      </c>
      <c r="C76" s="42" t="s">
        <v>23</v>
      </c>
      <c r="D76" s="42" t="s">
        <v>23</v>
      </c>
      <c r="E76" s="41" t="s">
        <v>23</v>
      </c>
      <c r="F76" s="43"/>
      <c r="G76" s="44"/>
      <c r="H76" s="61"/>
      <c r="I76" s="62"/>
      <c r="J76" s="44"/>
      <c r="K76" s="45"/>
      <c r="L76" s="43">
        <f t="shared" si="4"/>
        <v>0</v>
      </c>
      <c r="M76" s="44">
        <f t="shared" si="4"/>
        <v>0</v>
      </c>
      <c r="N76" s="44">
        <f t="shared" si="4"/>
        <v>0</v>
      </c>
      <c r="O76" s="44">
        <f t="shared" si="5"/>
        <v>1</v>
      </c>
      <c r="P76" s="45">
        <f t="shared" si="6"/>
        <v>0</v>
      </c>
      <c r="Q76" s="59">
        <f t="shared" si="7"/>
        <v>1</v>
      </c>
      <c r="R76" s="34" t="s">
        <v>23</v>
      </c>
    </row>
    <row r="77" spans="1:18" ht="18.5" thickBot="1">
      <c r="A77" s="42" t="s">
        <v>23</v>
      </c>
      <c r="B77" s="42" t="s">
        <v>23</v>
      </c>
      <c r="C77" s="42" t="s">
        <v>23</v>
      </c>
      <c r="D77" s="42" t="s">
        <v>23</v>
      </c>
      <c r="E77" s="41" t="s">
        <v>23</v>
      </c>
      <c r="F77" s="43"/>
      <c r="G77" s="44"/>
      <c r="H77" s="61"/>
      <c r="I77" s="62"/>
      <c r="J77" s="44"/>
      <c r="K77" s="45"/>
      <c r="L77" s="43">
        <f t="shared" si="4"/>
        <v>0</v>
      </c>
      <c r="M77" s="44">
        <f t="shared" si="4"/>
        <v>0</v>
      </c>
      <c r="N77" s="44">
        <f t="shared" si="4"/>
        <v>0</v>
      </c>
      <c r="O77" s="44">
        <f t="shared" si="5"/>
        <v>1</v>
      </c>
      <c r="P77" s="45">
        <f t="shared" si="6"/>
        <v>0</v>
      </c>
      <c r="Q77" s="59">
        <f t="shared" si="7"/>
        <v>1</v>
      </c>
      <c r="R77" s="34" t="s">
        <v>23</v>
      </c>
    </row>
    <row r="78" spans="1:18" ht="18.5" thickBot="1">
      <c r="A78" s="42" t="s">
        <v>23</v>
      </c>
      <c r="B78" s="42" t="s">
        <v>23</v>
      </c>
      <c r="C78" s="42" t="s">
        <v>23</v>
      </c>
      <c r="D78" s="42" t="s">
        <v>23</v>
      </c>
      <c r="E78" s="41" t="s">
        <v>23</v>
      </c>
      <c r="F78" s="43"/>
      <c r="G78" s="44"/>
      <c r="H78" s="61"/>
      <c r="I78" s="62"/>
      <c r="J78" s="44"/>
      <c r="K78" s="45"/>
      <c r="L78" s="43">
        <f t="shared" si="4"/>
        <v>0</v>
      </c>
      <c r="M78" s="44">
        <f t="shared" si="4"/>
        <v>0</v>
      </c>
      <c r="N78" s="44">
        <f t="shared" si="4"/>
        <v>0</v>
      </c>
      <c r="O78" s="44">
        <f t="shared" si="5"/>
        <v>1</v>
      </c>
      <c r="P78" s="45">
        <f t="shared" si="6"/>
        <v>0</v>
      </c>
      <c r="Q78" s="59">
        <f t="shared" si="7"/>
        <v>1</v>
      </c>
      <c r="R78" s="34" t="s">
        <v>23</v>
      </c>
    </row>
    <row r="79" spans="1:18" ht="18.5" thickBot="1">
      <c r="A79" s="42" t="s">
        <v>23</v>
      </c>
      <c r="B79" s="42" t="s">
        <v>23</v>
      </c>
      <c r="C79" s="42" t="s">
        <v>23</v>
      </c>
      <c r="D79" s="42" t="s">
        <v>23</v>
      </c>
      <c r="E79" s="41" t="s">
        <v>23</v>
      </c>
      <c r="F79" s="43">
        <v>1</v>
      </c>
      <c r="G79" s="44"/>
      <c r="H79" s="61"/>
      <c r="I79" s="62"/>
      <c r="J79" s="44"/>
      <c r="K79" s="45"/>
      <c r="L79" s="43">
        <f t="shared" si="4"/>
        <v>6</v>
      </c>
      <c r="M79" s="44">
        <f t="shared" si="4"/>
        <v>0</v>
      </c>
      <c r="N79" s="44">
        <f t="shared" si="4"/>
        <v>0</v>
      </c>
      <c r="O79" s="44">
        <f t="shared" si="5"/>
        <v>6</v>
      </c>
      <c r="P79" s="45">
        <f t="shared" si="6"/>
        <v>0</v>
      </c>
      <c r="Q79" s="59">
        <f t="shared" si="7"/>
        <v>6</v>
      </c>
      <c r="R79" s="34"/>
    </row>
    <row r="80" spans="1:18" ht="18.5" thickBot="1">
      <c r="A80" s="42" t="s">
        <v>23</v>
      </c>
      <c r="B80" s="42" t="s">
        <v>23</v>
      </c>
      <c r="C80" s="42" t="s">
        <v>23</v>
      </c>
      <c r="D80" s="42" t="s">
        <v>23</v>
      </c>
      <c r="E80" s="41" t="s">
        <v>23</v>
      </c>
      <c r="F80" s="46"/>
      <c r="G80" s="47"/>
      <c r="H80" s="66"/>
      <c r="I80" s="62"/>
      <c r="J80" s="44"/>
      <c r="K80" s="45"/>
      <c r="L80" s="46">
        <f t="shared" si="4"/>
        <v>0</v>
      </c>
      <c r="M80" s="47">
        <f t="shared" si="4"/>
        <v>0</v>
      </c>
      <c r="N80" s="47">
        <f t="shared" si="4"/>
        <v>0</v>
      </c>
      <c r="O80" s="47">
        <f t="shared" si="5"/>
        <v>1</v>
      </c>
      <c r="P80" s="48">
        <f t="shared" si="6"/>
        <v>0</v>
      </c>
      <c r="Q80" s="60">
        <f t="shared" si="7"/>
        <v>1</v>
      </c>
      <c r="R80" s="34" t="s">
        <v>23</v>
      </c>
    </row>
    <row r="81" spans="6:11">
      <c r="F81" s="4"/>
      <c r="G81" s="4"/>
      <c r="H81" s="4"/>
      <c r="I81" s="4"/>
      <c r="J81" s="4"/>
      <c r="K81" s="4"/>
    </row>
    <row r="82" spans="6:11">
      <c r="F82" s="4"/>
      <c r="G82" s="4"/>
      <c r="H82" s="4"/>
      <c r="I82" s="4"/>
      <c r="J82" s="4"/>
      <c r="K82" s="4"/>
    </row>
    <row r="83" spans="6:11">
      <c r="F83" s="4"/>
      <c r="G83" s="4"/>
      <c r="H83" s="4"/>
      <c r="I83" s="4"/>
      <c r="J83" s="4"/>
      <c r="K83" s="4"/>
    </row>
  </sheetData>
  <sortState ref="A10:R27">
    <sortCondition ref="R10:R27"/>
  </sortState>
  <mergeCells count="12">
    <mergeCell ref="B6:C6"/>
    <mergeCell ref="F7:H7"/>
    <mergeCell ref="I7:K7"/>
    <mergeCell ref="L7:N7"/>
    <mergeCell ref="H2:P2"/>
    <mergeCell ref="A3:D3"/>
    <mergeCell ref="A4:D4"/>
    <mergeCell ref="F4:R4"/>
    <mergeCell ref="A5:F5"/>
    <mergeCell ref="K5:N5"/>
    <mergeCell ref="R7:R8"/>
    <mergeCell ref="B7:C7"/>
  </mergeCells>
  <pageMargins left="0.32" right="0.17" top="0.22" bottom="0.2" header="0.17" footer="0.18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80"/>
  <sheetViews>
    <sheetView topLeftCell="A4" workbookViewId="0">
      <selection activeCell="A25" sqref="A25"/>
    </sheetView>
  </sheetViews>
  <sheetFormatPr defaultRowHeight="14.5"/>
  <cols>
    <col min="1" max="1" width="4.453125" customWidth="1"/>
    <col min="2" max="2" width="7.26953125" bestFit="1" customWidth="1"/>
    <col min="3" max="3" width="17.7265625" bestFit="1" customWidth="1"/>
    <col min="4" max="4" width="7" style="54" bestFit="1" customWidth="1"/>
    <col min="5" max="5" width="14.36328125" style="50" customWidth="1"/>
    <col min="6" max="6" width="9.6328125" customWidth="1"/>
    <col min="7" max="11" width="5.26953125" customWidth="1"/>
    <col min="12" max="16" width="6.1796875" bestFit="1" customWidth="1"/>
    <col min="17" max="17" width="8.453125" bestFit="1" customWidth="1"/>
    <col min="18" max="18" width="6" bestFit="1" customWidth="1"/>
    <col min="19" max="19" width="4" customWidth="1"/>
  </cols>
  <sheetData>
    <row r="1" spans="1:21" ht="15.5">
      <c r="A1" s="2" t="s">
        <v>373</v>
      </c>
      <c r="B1" s="2"/>
      <c r="C1" s="2"/>
      <c r="D1" s="51"/>
      <c r="E1" s="55" t="s">
        <v>0</v>
      </c>
      <c r="F1" s="2"/>
      <c r="G1" s="1"/>
      <c r="H1" s="2" t="s">
        <v>374</v>
      </c>
      <c r="I1" s="2"/>
      <c r="J1" s="2"/>
      <c r="K1" s="2"/>
      <c r="L1" s="2"/>
      <c r="M1" s="2"/>
      <c r="N1" s="2"/>
      <c r="O1" s="2"/>
      <c r="P1" s="2"/>
      <c r="Q1" s="197"/>
      <c r="R1" s="84"/>
    </row>
    <row r="2" spans="1:21" ht="15.5">
      <c r="A2" s="85" t="s">
        <v>1</v>
      </c>
      <c r="B2" s="1"/>
      <c r="C2" s="1"/>
      <c r="D2" s="51"/>
      <c r="E2" s="49" t="s">
        <v>2</v>
      </c>
      <c r="F2" s="1"/>
      <c r="G2" s="3"/>
      <c r="H2" s="225" t="s">
        <v>372</v>
      </c>
      <c r="I2" s="225"/>
      <c r="J2" s="225"/>
      <c r="K2" s="225"/>
      <c r="L2" s="225"/>
      <c r="M2" s="225"/>
      <c r="N2" s="225"/>
      <c r="O2" s="225"/>
      <c r="P2" s="225"/>
      <c r="Q2" s="84"/>
      <c r="R2" s="84"/>
    </row>
    <row r="3" spans="1:21" ht="15.5">
      <c r="A3" s="228" t="s">
        <v>17</v>
      </c>
      <c r="B3" s="228"/>
      <c r="C3" s="228"/>
      <c r="D3" s="228"/>
      <c r="E3" s="49" t="s">
        <v>25</v>
      </c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84"/>
      <c r="R3" s="84"/>
    </row>
    <row r="4" spans="1:21" ht="15.5">
      <c r="A4" s="228" t="s">
        <v>18</v>
      </c>
      <c r="B4" s="228"/>
      <c r="C4" s="228"/>
      <c r="D4" s="228"/>
      <c r="E4" s="49" t="s">
        <v>26</v>
      </c>
      <c r="F4" s="225" t="s">
        <v>371</v>
      </c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</row>
    <row r="5" spans="1:21" ht="15.5">
      <c r="A5" s="228"/>
      <c r="B5" s="228"/>
      <c r="C5" s="228"/>
      <c r="D5" s="228"/>
      <c r="E5" s="228"/>
      <c r="F5" s="228"/>
      <c r="G5" s="1"/>
      <c r="H5" s="1"/>
      <c r="I5" s="1"/>
      <c r="J5" s="1"/>
      <c r="K5" s="225" t="s">
        <v>27</v>
      </c>
      <c r="L5" s="225"/>
      <c r="M5" s="225"/>
      <c r="N5" s="225"/>
      <c r="O5" s="1"/>
      <c r="P5" s="1"/>
      <c r="Q5" s="84"/>
      <c r="R5" s="84"/>
    </row>
    <row r="6" spans="1:21" ht="9" customHeight="1" thickBot="1">
      <c r="A6" s="1"/>
      <c r="B6" s="225"/>
      <c r="C6" s="225"/>
      <c r="D6" s="51"/>
      <c r="E6" s="55"/>
      <c r="F6" s="1"/>
      <c r="G6" s="1"/>
      <c r="H6" s="1"/>
      <c r="I6" s="1"/>
      <c r="J6" s="1"/>
      <c r="K6" s="2"/>
      <c r="L6" s="2"/>
      <c r="M6" s="2"/>
      <c r="N6" s="1"/>
      <c r="O6" s="1"/>
      <c r="P6" s="1"/>
      <c r="Q6" s="84"/>
      <c r="R6" s="84"/>
    </row>
    <row r="7" spans="1:21" ht="16" thickBot="1">
      <c r="A7" s="27"/>
      <c r="B7" s="232" t="s">
        <v>24</v>
      </c>
      <c r="C7" s="232"/>
      <c r="D7" s="52"/>
      <c r="E7" s="56"/>
      <c r="F7" s="229" t="s">
        <v>3</v>
      </c>
      <c r="G7" s="230"/>
      <c r="H7" s="231"/>
      <c r="I7" s="222" t="s">
        <v>4</v>
      </c>
      <c r="J7" s="223"/>
      <c r="K7" s="224"/>
      <c r="L7" s="222" t="s">
        <v>5</v>
      </c>
      <c r="M7" s="223"/>
      <c r="N7" s="223"/>
      <c r="O7" s="86" t="s">
        <v>12</v>
      </c>
      <c r="P7" s="9" t="s">
        <v>13</v>
      </c>
      <c r="Q7" s="11" t="s">
        <v>6</v>
      </c>
      <c r="R7" s="226" t="s">
        <v>7</v>
      </c>
    </row>
    <row r="8" spans="1:21" ht="16" thickBot="1">
      <c r="A8" s="36" t="s">
        <v>15</v>
      </c>
      <c r="B8" s="37" t="s">
        <v>8</v>
      </c>
      <c r="C8" s="37" t="s">
        <v>9</v>
      </c>
      <c r="D8" s="53" t="s">
        <v>14</v>
      </c>
      <c r="E8" s="57" t="s">
        <v>10</v>
      </c>
      <c r="F8" s="38" t="s">
        <v>16</v>
      </c>
      <c r="G8" s="39" t="s">
        <v>19</v>
      </c>
      <c r="H8" s="40" t="s">
        <v>20</v>
      </c>
      <c r="I8" s="38" t="s">
        <v>16</v>
      </c>
      <c r="J8" s="6" t="s">
        <v>19</v>
      </c>
      <c r="K8" s="7" t="s">
        <v>20</v>
      </c>
      <c r="L8" s="5" t="s">
        <v>16</v>
      </c>
      <c r="M8" s="6" t="s">
        <v>19</v>
      </c>
      <c r="N8" s="6" t="s">
        <v>20</v>
      </c>
      <c r="O8" s="8" t="s">
        <v>21</v>
      </c>
      <c r="P8" s="10" t="s">
        <v>21</v>
      </c>
      <c r="Q8" s="12" t="s">
        <v>11</v>
      </c>
      <c r="R8" s="227"/>
    </row>
    <row r="9" spans="1:21" ht="15.5">
      <c r="A9" s="95">
        <v>186</v>
      </c>
      <c r="B9" s="95" t="s">
        <v>88</v>
      </c>
      <c r="C9" s="102" t="s">
        <v>89</v>
      </c>
      <c r="D9" s="102">
        <v>2006</v>
      </c>
      <c r="E9" s="103" t="s">
        <v>90</v>
      </c>
      <c r="F9" s="67">
        <v>5.25</v>
      </c>
      <c r="G9" s="69">
        <v>5</v>
      </c>
      <c r="H9" s="71">
        <v>5.25</v>
      </c>
      <c r="I9" s="62"/>
      <c r="J9" s="70"/>
      <c r="K9" s="72"/>
      <c r="L9" s="68">
        <f t="shared" ref="L9:N42" si="0">+F9*6-I9</f>
        <v>31.5</v>
      </c>
      <c r="M9" s="70">
        <f t="shared" si="0"/>
        <v>30</v>
      </c>
      <c r="N9" s="70">
        <f t="shared" si="0"/>
        <v>31.5</v>
      </c>
      <c r="O9" s="70">
        <f t="shared" ref="O9:O72" si="1">MAX(L9:N9,1)</f>
        <v>31.5</v>
      </c>
      <c r="P9" s="78">
        <f t="shared" ref="P9:P72" si="2">LARGE(L9:N9,2)</f>
        <v>31.5</v>
      </c>
      <c r="Q9" s="81">
        <f t="shared" ref="Q9:Q72" si="3">SUM(O9:P9)</f>
        <v>63</v>
      </c>
      <c r="R9" s="111">
        <v>1</v>
      </c>
      <c r="T9" s="4"/>
      <c r="U9" s="4"/>
    </row>
    <row r="10" spans="1:21" ht="15.5">
      <c r="A10" s="95">
        <v>184</v>
      </c>
      <c r="B10" s="95" t="s">
        <v>83</v>
      </c>
      <c r="C10" s="102" t="s">
        <v>84</v>
      </c>
      <c r="D10" s="102">
        <v>2006</v>
      </c>
      <c r="E10" s="103" t="s">
        <v>85</v>
      </c>
      <c r="F10" s="63">
        <v>5.25</v>
      </c>
      <c r="G10" s="64">
        <v>5</v>
      </c>
      <c r="H10" s="65">
        <v>4.25</v>
      </c>
      <c r="I10" s="62"/>
      <c r="J10" s="44"/>
      <c r="K10" s="61"/>
      <c r="L10" s="43">
        <f t="shared" si="0"/>
        <v>31.5</v>
      </c>
      <c r="M10" s="44">
        <f t="shared" si="0"/>
        <v>30</v>
      </c>
      <c r="N10" s="44">
        <f t="shared" si="0"/>
        <v>25.5</v>
      </c>
      <c r="O10" s="44">
        <f t="shared" si="1"/>
        <v>31.5</v>
      </c>
      <c r="P10" s="45">
        <f t="shared" si="2"/>
        <v>30</v>
      </c>
      <c r="Q10" s="82">
        <f t="shared" si="3"/>
        <v>61.5</v>
      </c>
      <c r="R10" s="220">
        <v>2</v>
      </c>
      <c r="T10" s="4"/>
      <c r="U10" s="4"/>
    </row>
    <row r="11" spans="1:21" ht="15.5">
      <c r="A11" s="95">
        <v>188</v>
      </c>
      <c r="B11" s="95" t="s">
        <v>93</v>
      </c>
      <c r="C11" s="95" t="s">
        <v>89</v>
      </c>
      <c r="D11" s="102">
        <v>2006</v>
      </c>
      <c r="E11" s="96" t="s">
        <v>90</v>
      </c>
      <c r="F11" s="43">
        <v>5</v>
      </c>
      <c r="G11" s="44">
        <v>5.25</v>
      </c>
      <c r="H11" s="61">
        <v>3.75</v>
      </c>
      <c r="I11" s="62"/>
      <c r="J11" s="44"/>
      <c r="K11" s="61"/>
      <c r="L11" s="43">
        <f t="shared" si="0"/>
        <v>30</v>
      </c>
      <c r="M11" s="44">
        <f t="shared" si="0"/>
        <v>31.5</v>
      </c>
      <c r="N11" s="44">
        <f t="shared" si="0"/>
        <v>22.5</v>
      </c>
      <c r="O11" s="44">
        <f t="shared" si="1"/>
        <v>31.5</v>
      </c>
      <c r="P11" s="45">
        <f t="shared" si="2"/>
        <v>30</v>
      </c>
      <c r="Q11" s="82">
        <f t="shared" si="3"/>
        <v>61.5</v>
      </c>
      <c r="R11" s="220">
        <v>3</v>
      </c>
      <c r="T11" s="4"/>
      <c r="U11" s="4"/>
    </row>
    <row r="12" spans="1:21" ht="15.5">
      <c r="A12" s="100">
        <v>39</v>
      </c>
      <c r="B12" s="100" t="s">
        <v>35</v>
      </c>
      <c r="C12" s="100" t="s">
        <v>59</v>
      </c>
      <c r="D12" s="102">
        <v>2006</v>
      </c>
      <c r="E12" s="101" t="s">
        <v>60</v>
      </c>
      <c r="F12" s="20">
        <v>4.75</v>
      </c>
      <c r="G12" s="21">
        <v>5</v>
      </c>
      <c r="H12" s="22">
        <v>4.75</v>
      </c>
      <c r="I12" s="35"/>
      <c r="J12" s="21"/>
      <c r="K12" s="22"/>
      <c r="L12" s="20">
        <f t="shared" si="0"/>
        <v>28.5</v>
      </c>
      <c r="M12" s="21">
        <f t="shared" si="0"/>
        <v>30</v>
      </c>
      <c r="N12" s="21">
        <f t="shared" si="0"/>
        <v>28.5</v>
      </c>
      <c r="O12" s="21">
        <f t="shared" si="1"/>
        <v>30</v>
      </c>
      <c r="P12" s="23">
        <f t="shared" si="2"/>
        <v>28.5</v>
      </c>
      <c r="Q12" s="24">
        <f t="shared" si="3"/>
        <v>58.5</v>
      </c>
      <c r="R12" s="220">
        <v>4</v>
      </c>
      <c r="S12" s="4"/>
      <c r="T12" s="4"/>
      <c r="U12" s="4"/>
    </row>
    <row r="13" spans="1:21" ht="15.5">
      <c r="A13" s="100">
        <v>34</v>
      </c>
      <c r="B13" s="100" t="s">
        <v>86</v>
      </c>
      <c r="C13" s="100" t="s">
        <v>87</v>
      </c>
      <c r="D13" s="102">
        <v>2006</v>
      </c>
      <c r="E13" s="257" t="s">
        <v>85</v>
      </c>
      <c r="F13" s="20">
        <v>4.5</v>
      </c>
      <c r="G13" s="21">
        <v>4.75</v>
      </c>
      <c r="H13" s="22">
        <v>4.75</v>
      </c>
      <c r="I13" s="35"/>
      <c r="J13" s="21"/>
      <c r="K13" s="22"/>
      <c r="L13" s="20">
        <f t="shared" si="0"/>
        <v>27</v>
      </c>
      <c r="M13" s="21">
        <f t="shared" si="0"/>
        <v>28.5</v>
      </c>
      <c r="N13" s="21">
        <f t="shared" si="0"/>
        <v>28.5</v>
      </c>
      <c r="O13" s="21">
        <f t="shared" si="1"/>
        <v>28.5</v>
      </c>
      <c r="P13" s="23">
        <f t="shared" si="2"/>
        <v>28.5</v>
      </c>
      <c r="Q13" s="24">
        <f t="shared" si="3"/>
        <v>57</v>
      </c>
      <c r="R13" s="220">
        <v>5</v>
      </c>
      <c r="S13" s="4"/>
      <c r="T13" s="4"/>
      <c r="U13" s="4"/>
    </row>
    <row r="14" spans="1:21" ht="15.5">
      <c r="A14" s="95">
        <v>48</v>
      </c>
      <c r="B14" s="95" t="s">
        <v>73</v>
      </c>
      <c r="C14" s="95" t="s">
        <v>76</v>
      </c>
      <c r="D14" s="102">
        <v>2006</v>
      </c>
      <c r="E14" s="96" t="s">
        <v>77</v>
      </c>
      <c r="F14" s="43">
        <v>4.75</v>
      </c>
      <c r="G14" s="44">
        <v>4.75</v>
      </c>
      <c r="H14" s="61">
        <v>4.5</v>
      </c>
      <c r="I14" s="62"/>
      <c r="J14" s="44"/>
      <c r="K14" s="61"/>
      <c r="L14" s="43">
        <f t="shared" si="0"/>
        <v>28.5</v>
      </c>
      <c r="M14" s="44">
        <f t="shared" si="0"/>
        <v>28.5</v>
      </c>
      <c r="N14" s="44">
        <f t="shared" si="0"/>
        <v>27</v>
      </c>
      <c r="O14" s="44">
        <f t="shared" si="1"/>
        <v>28.5</v>
      </c>
      <c r="P14" s="45">
        <f t="shared" si="2"/>
        <v>28.5</v>
      </c>
      <c r="Q14" s="82">
        <f t="shared" si="3"/>
        <v>57</v>
      </c>
      <c r="R14" s="220">
        <v>5</v>
      </c>
      <c r="T14" s="4"/>
      <c r="U14" s="4"/>
    </row>
    <row r="15" spans="1:21" ht="15.5">
      <c r="A15" s="95">
        <v>187</v>
      </c>
      <c r="B15" s="95" t="s">
        <v>91</v>
      </c>
      <c r="C15" s="95" t="s">
        <v>92</v>
      </c>
      <c r="D15" s="102">
        <v>2006</v>
      </c>
      <c r="E15" s="96" t="s">
        <v>90</v>
      </c>
      <c r="F15" s="43">
        <v>4.75</v>
      </c>
      <c r="G15" s="44">
        <v>3.5</v>
      </c>
      <c r="H15" s="61">
        <v>4.5</v>
      </c>
      <c r="I15" s="62"/>
      <c r="J15" s="44"/>
      <c r="K15" s="61"/>
      <c r="L15" s="43">
        <f t="shared" si="0"/>
        <v>28.5</v>
      </c>
      <c r="M15" s="44">
        <f t="shared" si="0"/>
        <v>21</v>
      </c>
      <c r="N15" s="44">
        <f t="shared" si="0"/>
        <v>27</v>
      </c>
      <c r="O15" s="44">
        <f t="shared" si="1"/>
        <v>28.5</v>
      </c>
      <c r="P15" s="45">
        <f t="shared" si="2"/>
        <v>27</v>
      </c>
      <c r="Q15" s="82">
        <f t="shared" si="3"/>
        <v>55.5</v>
      </c>
      <c r="R15" s="220">
        <v>7</v>
      </c>
      <c r="T15" s="4"/>
      <c r="U15" s="4"/>
    </row>
    <row r="16" spans="1:21" ht="15.5">
      <c r="A16" s="95">
        <v>189</v>
      </c>
      <c r="B16" s="95" t="s">
        <v>88</v>
      </c>
      <c r="C16" s="95" t="s">
        <v>94</v>
      </c>
      <c r="D16" s="102">
        <v>2006</v>
      </c>
      <c r="E16" s="96" t="s">
        <v>90</v>
      </c>
      <c r="F16" s="43">
        <v>4.5</v>
      </c>
      <c r="G16" s="44">
        <v>4.5</v>
      </c>
      <c r="H16" s="61">
        <v>4.5</v>
      </c>
      <c r="I16" s="62"/>
      <c r="J16" s="44"/>
      <c r="K16" s="61"/>
      <c r="L16" s="43">
        <f t="shared" si="0"/>
        <v>27</v>
      </c>
      <c r="M16" s="44">
        <f t="shared" si="0"/>
        <v>27</v>
      </c>
      <c r="N16" s="44">
        <f t="shared" si="0"/>
        <v>27</v>
      </c>
      <c r="O16" s="44">
        <f t="shared" si="1"/>
        <v>27</v>
      </c>
      <c r="P16" s="45">
        <f t="shared" si="2"/>
        <v>27</v>
      </c>
      <c r="Q16" s="82">
        <f t="shared" si="3"/>
        <v>54</v>
      </c>
      <c r="R16" s="220">
        <v>8</v>
      </c>
      <c r="T16" s="4"/>
      <c r="U16" s="4"/>
    </row>
    <row r="17" spans="1:21" ht="15.5">
      <c r="A17" s="100">
        <v>30</v>
      </c>
      <c r="B17" s="100" t="s">
        <v>97</v>
      </c>
      <c r="C17" s="100" t="s">
        <v>98</v>
      </c>
      <c r="D17" s="102">
        <v>2006</v>
      </c>
      <c r="E17" s="101" t="s">
        <v>99</v>
      </c>
      <c r="F17" s="20">
        <v>4.25</v>
      </c>
      <c r="G17" s="21">
        <v>4.25</v>
      </c>
      <c r="H17" s="22">
        <v>4.5</v>
      </c>
      <c r="I17" s="35"/>
      <c r="J17" s="21"/>
      <c r="K17" s="22"/>
      <c r="L17" s="20">
        <f t="shared" si="0"/>
        <v>25.5</v>
      </c>
      <c r="M17" s="21">
        <f t="shared" si="0"/>
        <v>25.5</v>
      </c>
      <c r="N17" s="21">
        <f t="shared" si="0"/>
        <v>27</v>
      </c>
      <c r="O17" s="21">
        <f t="shared" si="1"/>
        <v>27</v>
      </c>
      <c r="P17" s="23">
        <f t="shared" si="2"/>
        <v>25.5</v>
      </c>
      <c r="Q17" s="24">
        <f t="shared" si="3"/>
        <v>52.5</v>
      </c>
      <c r="R17" s="220">
        <v>9</v>
      </c>
      <c r="S17" s="4"/>
      <c r="T17" s="4"/>
      <c r="U17" s="4"/>
    </row>
    <row r="18" spans="1:21" ht="15.5">
      <c r="A18" s="95">
        <v>190</v>
      </c>
      <c r="B18" s="95" t="s">
        <v>95</v>
      </c>
      <c r="C18" s="95" t="s">
        <v>96</v>
      </c>
      <c r="D18" s="102">
        <v>2006</v>
      </c>
      <c r="E18" s="96" t="s">
        <v>90</v>
      </c>
      <c r="F18" s="43">
        <v>4.25</v>
      </c>
      <c r="G18" s="44">
        <v>4.5</v>
      </c>
      <c r="H18" s="61">
        <v>4</v>
      </c>
      <c r="I18" s="62"/>
      <c r="J18" s="44"/>
      <c r="K18" s="61"/>
      <c r="L18" s="43">
        <f t="shared" si="0"/>
        <v>25.5</v>
      </c>
      <c r="M18" s="44">
        <f t="shared" si="0"/>
        <v>27</v>
      </c>
      <c r="N18" s="44">
        <f t="shared" si="0"/>
        <v>24</v>
      </c>
      <c r="O18" s="44">
        <f t="shared" si="1"/>
        <v>27</v>
      </c>
      <c r="P18" s="45">
        <f t="shared" si="2"/>
        <v>25.5</v>
      </c>
      <c r="Q18" s="82">
        <f t="shared" si="3"/>
        <v>52.5</v>
      </c>
      <c r="R18" s="220">
        <v>10</v>
      </c>
      <c r="T18" s="4"/>
      <c r="U18" s="4"/>
    </row>
    <row r="19" spans="1:21" ht="15.5">
      <c r="A19" s="100">
        <v>26</v>
      </c>
      <c r="B19" s="100" t="s">
        <v>31</v>
      </c>
      <c r="C19" s="100" t="s">
        <v>32</v>
      </c>
      <c r="D19" s="102">
        <v>2006</v>
      </c>
      <c r="E19" s="101" t="s">
        <v>33</v>
      </c>
      <c r="F19" s="20">
        <v>4.25</v>
      </c>
      <c r="G19" s="21">
        <v>4</v>
      </c>
      <c r="H19" s="22">
        <v>4</v>
      </c>
      <c r="I19" s="35"/>
      <c r="J19" s="29"/>
      <c r="K19" s="30"/>
      <c r="L19" s="20">
        <f t="shared" si="0"/>
        <v>25.5</v>
      </c>
      <c r="M19" s="21">
        <f t="shared" si="0"/>
        <v>24</v>
      </c>
      <c r="N19" s="21">
        <f t="shared" si="0"/>
        <v>24</v>
      </c>
      <c r="O19" s="21">
        <f t="shared" si="1"/>
        <v>25.5</v>
      </c>
      <c r="P19" s="23">
        <f t="shared" si="2"/>
        <v>24</v>
      </c>
      <c r="Q19" s="24">
        <f t="shared" si="3"/>
        <v>49.5</v>
      </c>
      <c r="R19" s="221">
        <v>11</v>
      </c>
      <c r="S19" s="4"/>
      <c r="T19" s="4"/>
      <c r="U19" s="4"/>
    </row>
    <row r="20" spans="1:21" ht="15.5">
      <c r="A20" s="100">
        <v>40</v>
      </c>
      <c r="B20" s="100" t="s">
        <v>51</v>
      </c>
      <c r="C20" s="100" t="s">
        <v>55</v>
      </c>
      <c r="D20" s="102">
        <v>2006</v>
      </c>
      <c r="E20" s="101" t="s">
        <v>61</v>
      </c>
      <c r="F20" s="20">
        <v>4</v>
      </c>
      <c r="G20" s="21">
        <v>4.25</v>
      </c>
      <c r="H20" s="22">
        <v>4</v>
      </c>
      <c r="I20" s="35"/>
      <c r="J20" s="29"/>
      <c r="K20" s="30"/>
      <c r="L20" s="20">
        <f t="shared" si="0"/>
        <v>24</v>
      </c>
      <c r="M20" s="21">
        <f t="shared" si="0"/>
        <v>25.5</v>
      </c>
      <c r="N20" s="21">
        <f t="shared" si="0"/>
        <v>24</v>
      </c>
      <c r="O20" s="21">
        <f t="shared" si="1"/>
        <v>25.5</v>
      </c>
      <c r="P20" s="23">
        <f t="shared" si="2"/>
        <v>24</v>
      </c>
      <c r="Q20" s="24">
        <f t="shared" si="3"/>
        <v>49.5</v>
      </c>
      <c r="R20" s="221">
        <v>11</v>
      </c>
      <c r="S20" s="4"/>
      <c r="T20" s="4"/>
      <c r="U20" s="4"/>
    </row>
    <row r="21" spans="1:21" ht="15.5">
      <c r="A21" s="95">
        <v>49</v>
      </c>
      <c r="B21" s="95" t="s">
        <v>78</v>
      </c>
      <c r="C21" s="95" t="s">
        <v>79</v>
      </c>
      <c r="D21" s="102">
        <v>2006</v>
      </c>
      <c r="E21" s="96" t="s">
        <v>77</v>
      </c>
      <c r="F21" s="43">
        <v>4</v>
      </c>
      <c r="G21" s="44">
        <v>4</v>
      </c>
      <c r="H21" s="61">
        <v>4</v>
      </c>
      <c r="I21" s="62"/>
      <c r="J21" s="73"/>
      <c r="K21" s="75"/>
      <c r="L21" s="43">
        <f>+F21*6-I21</f>
        <v>24</v>
      </c>
      <c r="M21" s="44">
        <f>+G21*6-J21</f>
        <v>24</v>
      </c>
      <c r="N21" s="44">
        <f>+H21*6-K21</f>
        <v>24</v>
      </c>
      <c r="O21" s="44">
        <f>MAX(L21:N21,1)</f>
        <v>24</v>
      </c>
      <c r="P21" s="45">
        <f>LARGE(L21:N21,2)</f>
        <v>24</v>
      </c>
      <c r="Q21" s="82">
        <f>SUM(O21:P21)</f>
        <v>48</v>
      </c>
      <c r="R21" s="221">
        <v>13</v>
      </c>
      <c r="T21" s="4"/>
      <c r="U21" s="4"/>
    </row>
    <row r="22" spans="1:21" ht="15.5">
      <c r="A22" s="100">
        <v>28</v>
      </c>
      <c r="B22" s="100" t="s">
        <v>35</v>
      </c>
      <c r="C22" s="100" t="s">
        <v>36</v>
      </c>
      <c r="D22" s="102">
        <v>2006</v>
      </c>
      <c r="E22" s="101" t="s">
        <v>30</v>
      </c>
      <c r="F22" s="20">
        <v>3.75</v>
      </c>
      <c r="G22" s="21">
        <v>4</v>
      </c>
      <c r="H22" s="22">
        <v>4</v>
      </c>
      <c r="I22" s="35"/>
      <c r="J22" s="29"/>
      <c r="K22" s="30"/>
      <c r="L22" s="20">
        <f t="shared" si="0"/>
        <v>22.5</v>
      </c>
      <c r="M22" s="21">
        <f t="shared" si="0"/>
        <v>24</v>
      </c>
      <c r="N22" s="21">
        <f t="shared" si="0"/>
        <v>24</v>
      </c>
      <c r="O22" s="21">
        <f t="shared" si="1"/>
        <v>24</v>
      </c>
      <c r="P22" s="23">
        <f t="shared" si="2"/>
        <v>24</v>
      </c>
      <c r="Q22" s="24">
        <f t="shared" si="3"/>
        <v>48</v>
      </c>
      <c r="R22" s="221">
        <v>14</v>
      </c>
      <c r="S22" s="4"/>
      <c r="T22" s="4"/>
      <c r="U22" s="4"/>
    </row>
    <row r="23" spans="1:21" ht="15.5">
      <c r="A23" s="100">
        <v>42</v>
      </c>
      <c r="B23" s="100" t="s">
        <v>56</v>
      </c>
      <c r="C23" s="100" t="s">
        <v>63</v>
      </c>
      <c r="D23" s="102">
        <v>2006</v>
      </c>
      <c r="E23" s="101" t="s">
        <v>64</v>
      </c>
      <c r="F23" s="20">
        <v>4</v>
      </c>
      <c r="G23" s="21">
        <v>4</v>
      </c>
      <c r="H23" s="22">
        <v>2.75</v>
      </c>
      <c r="I23" s="35"/>
      <c r="J23" s="29"/>
      <c r="K23" s="30"/>
      <c r="L23" s="20">
        <f t="shared" si="0"/>
        <v>24</v>
      </c>
      <c r="M23" s="21">
        <f t="shared" si="0"/>
        <v>24</v>
      </c>
      <c r="N23" s="21">
        <f t="shared" si="0"/>
        <v>16.5</v>
      </c>
      <c r="O23" s="21">
        <f t="shared" si="1"/>
        <v>24</v>
      </c>
      <c r="P23" s="23">
        <f t="shared" si="2"/>
        <v>24</v>
      </c>
      <c r="Q23" s="24">
        <f t="shared" si="3"/>
        <v>48</v>
      </c>
      <c r="R23" s="221">
        <v>15</v>
      </c>
      <c r="S23" s="4"/>
      <c r="T23" s="4"/>
      <c r="U23" s="4"/>
    </row>
    <row r="24" spans="1:21" ht="15.5">
      <c r="A24" s="100">
        <v>25</v>
      </c>
      <c r="B24" s="100" t="s">
        <v>28</v>
      </c>
      <c r="C24" s="100" t="s">
        <v>29</v>
      </c>
      <c r="D24" s="102">
        <v>2006</v>
      </c>
      <c r="E24" s="101" t="s">
        <v>30</v>
      </c>
      <c r="F24" s="20">
        <v>4</v>
      </c>
      <c r="G24" s="21">
        <v>3.75</v>
      </c>
      <c r="H24" s="22">
        <v>3.5</v>
      </c>
      <c r="I24" s="35"/>
      <c r="J24" s="29"/>
      <c r="K24" s="30"/>
      <c r="L24" s="20">
        <f t="shared" si="0"/>
        <v>24</v>
      </c>
      <c r="M24" s="21">
        <f t="shared" si="0"/>
        <v>22.5</v>
      </c>
      <c r="N24" s="21">
        <f t="shared" si="0"/>
        <v>21</v>
      </c>
      <c r="O24" s="21">
        <f t="shared" si="1"/>
        <v>24</v>
      </c>
      <c r="P24" s="23">
        <f t="shared" si="2"/>
        <v>22.5</v>
      </c>
      <c r="Q24" s="24">
        <f t="shared" si="3"/>
        <v>46.5</v>
      </c>
      <c r="R24" s="221">
        <v>16</v>
      </c>
      <c r="S24" s="4"/>
      <c r="T24" s="4"/>
      <c r="U24" s="4"/>
    </row>
    <row r="25" spans="1:21" ht="15.5">
      <c r="A25" s="100">
        <v>33</v>
      </c>
      <c r="B25" s="100" t="s">
        <v>45</v>
      </c>
      <c r="C25" s="100" t="s">
        <v>46</v>
      </c>
      <c r="D25" s="102">
        <v>2006</v>
      </c>
      <c r="E25" s="101" t="s">
        <v>44</v>
      </c>
      <c r="F25" s="20">
        <v>3.5</v>
      </c>
      <c r="G25" s="21">
        <v>4.25</v>
      </c>
      <c r="H25" s="22">
        <v>3.5</v>
      </c>
      <c r="I25" s="35"/>
      <c r="J25" s="29"/>
      <c r="K25" s="30"/>
      <c r="L25" s="20">
        <f t="shared" si="0"/>
        <v>21</v>
      </c>
      <c r="M25" s="21">
        <f t="shared" si="0"/>
        <v>25.5</v>
      </c>
      <c r="N25" s="21">
        <f t="shared" si="0"/>
        <v>21</v>
      </c>
      <c r="O25" s="21">
        <f t="shared" si="1"/>
        <v>25.5</v>
      </c>
      <c r="P25" s="23">
        <f t="shared" si="2"/>
        <v>21</v>
      </c>
      <c r="Q25" s="24">
        <f t="shared" si="3"/>
        <v>46.5</v>
      </c>
      <c r="R25" s="221">
        <v>16</v>
      </c>
      <c r="S25" s="4"/>
      <c r="T25" s="4"/>
      <c r="U25" s="4"/>
    </row>
    <row r="26" spans="1:21" ht="15.5">
      <c r="A26" s="100">
        <v>44</v>
      </c>
      <c r="B26" s="100" t="s">
        <v>68</v>
      </c>
      <c r="C26" s="100" t="s">
        <v>69</v>
      </c>
      <c r="D26" s="102">
        <v>2006</v>
      </c>
      <c r="E26" s="101" t="s">
        <v>67</v>
      </c>
      <c r="F26" s="20">
        <v>3.75</v>
      </c>
      <c r="G26" s="21">
        <v>4</v>
      </c>
      <c r="H26" s="22">
        <v>3</v>
      </c>
      <c r="I26" s="35"/>
      <c r="J26" s="29"/>
      <c r="K26" s="30"/>
      <c r="L26" s="20">
        <f t="shared" si="0"/>
        <v>22.5</v>
      </c>
      <c r="M26" s="21">
        <f t="shared" si="0"/>
        <v>24</v>
      </c>
      <c r="N26" s="21">
        <f t="shared" si="0"/>
        <v>18</v>
      </c>
      <c r="O26" s="21">
        <f t="shared" si="1"/>
        <v>24</v>
      </c>
      <c r="P26" s="23">
        <f t="shared" si="2"/>
        <v>22.5</v>
      </c>
      <c r="Q26" s="24">
        <f t="shared" si="3"/>
        <v>46.5</v>
      </c>
      <c r="R26" s="221">
        <v>18</v>
      </c>
      <c r="S26" s="4"/>
      <c r="T26" s="4"/>
      <c r="U26" s="4"/>
    </row>
    <row r="27" spans="1:21" ht="19.5" customHeight="1">
      <c r="A27" s="95">
        <v>51</v>
      </c>
      <c r="B27" s="95" t="s">
        <v>56</v>
      </c>
      <c r="C27" s="102" t="s">
        <v>82</v>
      </c>
      <c r="D27" s="102">
        <v>2006</v>
      </c>
      <c r="E27" s="103" t="s">
        <v>81</v>
      </c>
      <c r="F27" s="63">
        <v>3</v>
      </c>
      <c r="G27" s="64">
        <v>3.75</v>
      </c>
      <c r="H27" s="65">
        <v>4</v>
      </c>
      <c r="I27" s="62"/>
      <c r="J27" s="73"/>
      <c r="K27" s="75"/>
      <c r="L27" s="43">
        <f t="shared" si="0"/>
        <v>18</v>
      </c>
      <c r="M27" s="44">
        <f t="shared" si="0"/>
        <v>22.5</v>
      </c>
      <c r="N27" s="44">
        <f t="shared" si="0"/>
        <v>24</v>
      </c>
      <c r="O27" s="44">
        <f t="shared" si="1"/>
        <v>24</v>
      </c>
      <c r="P27" s="45">
        <f t="shared" si="2"/>
        <v>22.5</v>
      </c>
      <c r="Q27" s="82">
        <f t="shared" si="3"/>
        <v>46.5</v>
      </c>
      <c r="R27" s="221">
        <v>18</v>
      </c>
      <c r="T27" s="4"/>
      <c r="U27" s="4"/>
    </row>
    <row r="28" spans="1:21" ht="15.5">
      <c r="A28" s="100">
        <v>27</v>
      </c>
      <c r="B28" s="100" t="s">
        <v>34</v>
      </c>
      <c r="C28" s="100" t="s">
        <v>100</v>
      </c>
      <c r="D28" s="102">
        <v>2006</v>
      </c>
      <c r="E28" s="101" t="s">
        <v>30</v>
      </c>
      <c r="F28" s="20">
        <v>3.5</v>
      </c>
      <c r="G28" s="21">
        <v>4</v>
      </c>
      <c r="H28" s="22">
        <v>3.5</v>
      </c>
      <c r="I28" s="35"/>
      <c r="J28" s="29"/>
      <c r="K28" s="30"/>
      <c r="L28" s="20">
        <f t="shared" si="0"/>
        <v>21</v>
      </c>
      <c r="M28" s="21">
        <f t="shared" si="0"/>
        <v>24</v>
      </c>
      <c r="N28" s="21">
        <f t="shared" si="0"/>
        <v>21</v>
      </c>
      <c r="O28" s="21">
        <f t="shared" si="1"/>
        <v>24</v>
      </c>
      <c r="P28" s="23">
        <f t="shared" si="2"/>
        <v>21</v>
      </c>
      <c r="Q28" s="24">
        <f t="shared" si="3"/>
        <v>45</v>
      </c>
      <c r="R28" s="221">
        <v>20</v>
      </c>
      <c r="S28" s="4"/>
      <c r="T28" s="4"/>
      <c r="U28" s="4"/>
    </row>
    <row r="29" spans="1:21" ht="15.5">
      <c r="A29" s="100">
        <v>32</v>
      </c>
      <c r="B29" s="100" t="s">
        <v>42</v>
      </c>
      <c r="C29" s="100" t="s">
        <v>43</v>
      </c>
      <c r="D29" s="102">
        <v>2006</v>
      </c>
      <c r="E29" s="101" t="s">
        <v>44</v>
      </c>
      <c r="F29" s="20">
        <v>3.5</v>
      </c>
      <c r="G29" s="21">
        <v>3.5</v>
      </c>
      <c r="H29" s="22">
        <v>3.75</v>
      </c>
      <c r="I29" s="35"/>
      <c r="J29" s="29"/>
      <c r="K29" s="30"/>
      <c r="L29" s="20">
        <f t="shared" si="0"/>
        <v>21</v>
      </c>
      <c r="M29" s="21">
        <f t="shared" si="0"/>
        <v>21</v>
      </c>
      <c r="N29" s="21">
        <f t="shared" si="0"/>
        <v>22.5</v>
      </c>
      <c r="O29" s="21">
        <f t="shared" si="1"/>
        <v>22.5</v>
      </c>
      <c r="P29" s="23">
        <f t="shared" si="2"/>
        <v>21</v>
      </c>
      <c r="Q29" s="24">
        <f t="shared" si="3"/>
        <v>43.5</v>
      </c>
      <c r="R29" s="221">
        <v>21</v>
      </c>
      <c r="S29" s="4"/>
      <c r="T29" s="4"/>
      <c r="U29" s="4"/>
    </row>
    <row r="30" spans="1:21" ht="15.5">
      <c r="A30" s="100">
        <v>29</v>
      </c>
      <c r="B30" s="100" t="s">
        <v>37</v>
      </c>
      <c r="C30" s="100" t="s">
        <v>38</v>
      </c>
      <c r="D30" s="102">
        <v>2006</v>
      </c>
      <c r="E30" s="101" t="s">
        <v>39</v>
      </c>
      <c r="F30" s="20">
        <v>3.25</v>
      </c>
      <c r="G30" s="21">
        <v>3.5</v>
      </c>
      <c r="H30" s="22">
        <v>3.5</v>
      </c>
      <c r="I30" s="35"/>
      <c r="J30" s="29"/>
      <c r="K30" s="30"/>
      <c r="L30" s="20">
        <f t="shared" si="0"/>
        <v>19.5</v>
      </c>
      <c r="M30" s="21">
        <f t="shared" si="0"/>
        <v>21</v>
      </c>
      <c r="N30" s="21">
        <f t="shared" si="0"/>
        <v>21</v>
      </c>
      <c r="O30" s="21">
        <f t="shared" si="1"/>
        <v>21</v>
      </c>
      <c r="P30" s="23">
        <f t="shared" si="2"/>
        <v>21</v>
      </c>
      <c r="Q30" s="24">
        <f t="shared" si="3"/>
        <v>42</v>
      </c>
      <c r="R30" s="221">
        <v>22</v>
      </c>
      <c r="S30" s="4"/>
      <c r="T30" s="4"/>
      <c r="U30" s="4"/>
    </row>
    <row r="31" spans="1:21" ht="15.5">
      <c r="A31" s="100">
        <v>31</v>
      </c>
      <c r="B31" s="100" t="s">
        <v>31</v>
      </c>
      <c r="C31" s="100" t="s">
        <v>40</v>
      </c>
      <c r="D31" s="102">
        <v>2006</v>
      </c>
      <c r="E31" s="101" t="s">
        <v>41</v>
      </c>
      <c r="F31" s="20">
        <v>3</v>
      </c>
      <c r="G31" s="21">
        <v>4</v>
      </c>
      <c r="H31" s="22">
        <v>3</v>
      </c>
      <c r="I31" s="58"/>
      <c r="J31" s="31"/>
      <c r="K31" s="32"/>
      <c r="L31" s="20">
        <f t="shared" si="0"/>
        <v>18</v>
      </c>
      <c r="M31" s="21">
        <f t="shared" si="0"/>
        <v>24</v>
      </c>
      <c r="N31" s="21">
        <f t="shared" si="0"/>
        <v>18</v>
      </c>
      <c r="O31" s="21">
        <f t="shared" si="1"/>
        <v>24</v>
      </c>
      <c r="P31" s="23">
        <f t="shared" si="2"/>
        <v>18</v>
      </c>
      <c r="Q31" s="24">
        <f t="shared" si="3"/>
        <v>42</v>
      </c>
      <c r="R31" s="220">
        <v>23</v>
      </c>
      <c r="S31" s="4"/>
      <c r="T31" s="4"/>
      <c r="U31" s="4"/>
    </row>
    <row r="32" spans="1:21" ht="19.5" customHeight="1">
      <c r="A32" s="100">
        <v>47</v>
      </c>
      <c r="B32" s="100" t="s">
        <v>28</v>
      </c>
      <c r="C32" s="100" t="s">
        <v>75</v>
      </c>
      <c r="D32" s="102">
        <v>2006</v>
      </c>
      <c r="E32" s="101" t="s">
        <v>74</v>
      </c>
      <c r="F32" s="20">
        <v>3</v>
      </c>
      <c r="G32" s="21">
        <v>3.25</v>
      </c>
      <c r="H32" s="22">
        <v>2.75</v>
      </c>
      <c r="I32" s="35"/>
      <c r="J32" s="21"/>
      <c r="K32" s="23"/>
      <c r="L32" s="76">
        <f t="shared" si="0"/>
        <v>18</v>
      </c>
      <c r="M32" s="77">
        <f t="shared" si="0"/>
        <v>19.5</v>
      </c>
      <c r="N32" s="77">
        <f t="shared" si="0"/>
        <v>16.5</v>
      </c>
      <c r="O32" s="77">
        <f t="shared" si="1"/>
        <v>19.5</v>
      </c>
      <c r="P32" s="79">
        <f t="shared" si="2"/>
        <v>18</v>
      </c>
      <c r="Q32" s="83">
        <f t="shared" si="3"/>
        <v>37.5</v>
      </c>
      <c r="R32" s="220">
        <v>24</v>
      </c>
      <c r="S32" s="4"/>
      <c r="T32" s="4"/>
      <c r="U32" s="4"/>
    </row>
    <row r="33" spans="1:21" ht="15.5">
      <c r="A33" s="95">
        <v>50</v>
      </c>
      <c r="B33" s="95" t="s">
        <v>35</v>
      </c>
      <c r="C33" s="95" t="s">
        <v>80</v>
      </c>
      <c r="D33" s="102">
        <v>2006</v>
      </c>
      <c r="E33" s="96" t="s">
        <v>81</v>
      </c>
      <c r="F33" s="43">
        <v>2.75</v>
      </c>
      <c r="G33" s="44">
        <v>3.25</v>
      </c>
      <c r="H33" s="61">
        <v>2.5</v>
      </c>
      <c r="I33" s="62"/>
      <c r="J33" s="44"/>
      <c r="K33" s="45"/>
      <c r="L33" s="43">
        <f t="shared" si="0"/>
        <v>16.5</v>
      </c>
      <c r="M33" s="44">
        <f t="shared" si="0"/>
        <v>19.5</v>
      </c>
      <c r="N33" s="44">
        <f t="shared" si="0"/>
        <v>15</v>
      </c>
      <c r="O33" s="44">
        <f t="shared" si="1"/>
        <v>19.5</v>
      </c>
      <c r="P33" s="45">
        <f t="shared" si="2"/>
        <v>16.5</v>
      </c>
      <c r="Q33" s="59">
        <f t="shared" si="3"/>
        <v>36</v>
      </c>
      <c r="R33" s="220">
        <v>25</v>
      </c>
      <c r="T33" s="4"/>
      <c r="U33" s="4"/>
    </row>
    <row r="34" spans="1:21" ht="15.5">
      <c r="A34" s="100">
        <v>35</v>
      </c>
      <c r="B34" s="100" t="s">
        <v>47</v>
      </c>
      <c r="C34" s="100" t="s">
        <v>48</v>
      </c>
      <c r="D34" s="102"/>
      <c r="E34" s="101" t="s">
        <v>44</v>
      </c>
      <c r="F34" s="20"/>
      <c r="G34" s="21"/>
      <c r="H34" s="22"/>
      <c r="I34" s="58"/>
      <c r="J34" s="25"/>
      <c r="K34" s="74"/>
      <c r="L34" s="20">
        <f t="shared" si="0"/>
        <v>0</v>
      </c>
      <c r="M34" s="21">
        <f t="shared" si="0"/>
        <v>0</v>
      </c>
      <c r="N34" s="21">
        <f t="shared" si="0"/>
        <v>0</v>
      </c>
      <c r="O34" s="21">
        <f t="shared" si="1"/>
        <v>1</v>
      </c>
      <c r="P34" s="23">
        <f t="shared" si="2"/>
        <v>0</v>
      </c>
      <c r="Q34" s="80">
        <f t="shared" si="3"/>
        <v>1</v>
      </c>
      <c r="R34" s="220"/>
      <c r="S34" s="4"/>
      <c r="T34" s="4"/>
      <c r="U34" s="4"/>
    </row>
    <row r="35" spans="1:21" ht="15.5">
      <c r="A35" s="100">
        <v>36</v>
      </c>
      <c r="B35" s="100" t="s">
        <v>49</v>
      </c>
      <c r="C35" s="100" t="s">
        <v>50</v>
      </c>
      <c r="D35" s="102"/>
      <c r="E35" s="101" t="s">
        <v>44</v>
      </c>
      <c r="F35" s="20"/>
      <c r="G35" s="21"/>
      <c r="H35" s="22"/>
      <c r="I35" s="58"/>
      <c r="J35" s="25"/>
      <c r="K35" s="74"/>
      <c r="L35" s="20">
        <f t="shared" si="0"/>
        <v>0</v>
      </c>
      <c r="M35" s="21">
        <f t="shared" si="0"/>
        <v>0</v>
      </c>
      <c r="N35" s="21">
        <f t="shared" si="0"/>
        <v>0</v>
      </c>
      <c r="O35" s="21">
        <f t="shared" si="1"/>
        <v>1</v>
      </c>
      <c r="P35" s="23">
        <f t="shared" si="2"/>
        <v>0</v>
      </c>
      <c r="Q35" s="80">
        <f t="shared" si="3"/>
        <v>1</v>
      </c>
      <c r="R35" s="220"/>
      <c r="S35" s="4"/>
      <c r="T35" s="4"/>
      <c r="U35" s="4"/>
    </row>
    <row r="36" spans="1:21" ht="15.5">
      <c r="A36" s="100">
        <v>37</v>
      </c>
      <c r="B36" s="100" t="s">
        <v>51</v>
      </c>
      <c r="C36" s="100" t="s">
        <v>52</v>
      </c>
      <c r="D36" s="102"/>
      <c r="E36" s="101" t="s">
        <v>44</v>
      </c>
      <c r="F36" s="20"/>
      <c r="G36" s="21"/>
      <c r="H36" s="22"/>
      <c r="I36" s="35"/>
      <c r="J36" s="21"/>
      <c r="K36" s="23"/>
      <c r="L36" s="20">
        <f t="shared" si="0"/>
        <v>0</v>
      </c>
      <c r="M36" s="21">
        <f t="shared" si="0"/>
        <v>0</v>
      </c>
      <c r="N36" s="21">
        <f t="shared" si="0"/>
        <v>0</v>
      </c>
      <c r="O36" s="21">
        <f t="shared" si="1"/>
        <v>1</v>
      </c>
      <c r="P36" s="23">
        <f t="shared" si="2"/>
        <v>0</v>
      </c>
      <c r="Q36" s="80">
        <f t="shared" si="3"/>
        <v>1</v>
      </c>
      <c r="R36" s="220"/>
      <c r="S36" s="4"/>
      <c r="T36" s="4"/>
      <c r="U36" s="4"/>
    </row>
    <row r="37" spans="1:21" ht="15.5">
      <c r="A37" s="100">
        <v>38</v>
      </c>
      <c r="B37" s="100" t="s">
        <v>56</v>
      </c>
      <c r="C37" s="100" t="s">
        <v>57</v>
      </c>
      <c r="D37" s="102"/>
      <c r="E37" s="101" t="s">
        <v>58</v>
      </c>
      <c r="F37" s="20"/>
      <c r="G37" s="21"/>
      <c r="H37" s="22"/>
      <c r="I37" s="58"/>
      <c r="J37" s="25"/>
      <c r="K37" s="74"/>
      <c r="L37" s="20">
        <f t="shared" si="0"/>
        <v>0</v>
      </c>
      <c r="M37" s="21">
        <f t="shared" si="0"/>
        <v>0</v>
      </c>
      <c r="N37" s="21">
        <f t="shared" si="0"/>
        <v>0</v>
      </c>
      <c r="O37" s="21">
        <f t="shared" si="1"/>
        <v>1</v>
      </c>
      <c r="P37" s="23">
        <f t="shared" si="2"/>
        <v>0</v>
      </c>
      <c r="Q37" s="80">
        <f t="shared" si="3"/>
        <v>1</v>
      </c>
      <c r="R37" s="220"/>
      <c r="S37" s="4"/>
      <c r="T37" s="4"/>
      <c r="U37" s="4"/>
    </row>
    <row r="38" spans="1:21" ht="15.5">
      <c r="A38" s="100">
        <v>41</v>
      </c>
      <c r="B38" s="100" t="s">
        <v>53</v>
      </c>
      <c r="C38" s="100" t="s">
        <v>54</v>
      </c>
      <c r="D38" s="102"/>
      <c r="E38" s="101" t="s">
        <v>62</v>
      </c>
      <c r="F38" s="20"/>
      <c r="G38" s="21"/>
      <c r="H38" s="22"/>
      <c r="I38" s="35"/>
      <c r="J38" s="21"/>
      <c r="K38" s="23"/>
      <c r="L38" s="20">
        <f t="shared" si="0"/>
        <v>0</v>
      </c>
      <c r="M38" s="21">
        <f t="shared" si="0"/>
        <v>0</v>
      </c>
      <c r="N38" s="21">
        <f t="shared" si="0"/>
        <v>0</v>
      </c>
      <c r="O38" s="21">
        <f t="shared" si="1"/>
        <v>1</v>
      </c>
      <c r="P38" s="23">
        <f t="shared" si="2"/>
        <v>0</v>
      </c>
      <c r="Q38" s="80">
        <f t="shared" si="3"/>
        <v>1</v>
      </c>
      <c r="R38" s="220"/>
      <c r="S38" s="4"/>
      <c r="T38" s="4"/>
      <c r="U38" s="4"/>
    </row>
    <row r="39" spans="1:21" ht="15.5">
      <c r="A39" s="100">
        <v>43</v>
      </c>
      <c r="B39" s="100" t="s">
        <v>65</v>
      </c>
      <c r="C39" s="100" t="s">
        <v>66</v>
      </c>
      <c r="D39" s="100" t="s">
        <v>23</v>
      </c>
      <c r="E39" s="101" t="s">
        <v>67</v>
      </c>
      <c r="F39" s="20"/>
      <c r="G39" s="21"/>
      <c r="H39" s="22"/>
      <c r="I39" s="35"/>
      <c r="J39" s="21"/>
      <c r="K39" s="23"/>
      <c r="L39" s="20">
        <f t="shared" si="0"/>
        <v>0</v>
      </c>
      <c r="M39" s="21">
        <f t="shared" si="0"/>
        <v>0</v>
      </c>
      <c r="N39" s="21">
        <f t="shared" si="0"/>
        <v>0</v>
      </c>
      <c r="O39" s="21">
        <f t="shared" si="1"/>
        <v>1</v>
      </c>
      <c r="P39" s="23">
        <f t="shared" si="2"/>
        <v>0</v>
      </c>
      <c r="Q39" s="80">
        <f t="shared" si="3"/>
        <v>1</v>
      </c>
      <c r="R39" s="220"/>
      <c r="S39" s="4"/>
      <c r="T39" s="4"/>
      <c r="U39" s="4"/>
    </row>
    <row r="40" spans="1:21" ht="15.5">
      <c r="A40" s="100">
        <v>45</v>
      </c>
      <c r="B40" s="100" t="s">
        <v>70</v>
      </c>
      <c r="C40" s="100" t="s">
        <v>71</v>
      </c>
      <c r="D40" s="100" t="s">
        <v>23</v>
      </c>
      <c r="E40" s="101" t="s">
        <v>67</v>
      </c>
      <c r="F40" s="20"/>
      <c r="G40" s="21"/>
      <c r="H40" s="22"/>
      <c r="I40" s="58"/>
      <c r="J40" s="25"/>
      <c r="K40" s="74"/>
      <c r="L40" s="20">
        <f t="shared" si="0"/>
        <v>0</v>
      </c>
      <c r="M40" s="21">
        <f t="shared" si="0"/>
        <v>0</v>
      </c>
      <c r="N40" s="21">
        <f t="shared" si="0"/>
        <v>0</v>
      </c>
      <c r="O40" s="21">
        <f t="shared" si="1"/>
        <v>1</v>
      </c>
      <c r="P40" s="23">
        <f t="shared" si="2"/>
        <v>0</v>
      </c>
      <c r="Q40" s="80">
        <f t="shared" si="3"/>
        <v>1</v>
      </c>
      <c r="R40" s="220"/>
      <c r="S40" s="4"/>
      <c r="T40" s="4"/>
      <c r="U40" s="4"/>
    </row>
    <row r="41" spans="1:21" ht="15.5">
      <c r="A41" s="100">
        <v>46</v>
      </c>
      <c r="B41" s="100" t="s">
        <v>72</v>
      </c>
      <c r="C41" s="100" t="s">
        <v>73</v>
      </c>
      <c r="D41" s="100" t="s">
        <v>23</v>
      </c>
      <c r="E41" s="101" t="s">
        <v>74</v>
      </c>
      <c r="F41" s="20"/>
      <c r="G41" s="21"/>
      <c r="H41" s="22"/>
      <c r="I41" s="35"/>
      <c r="J41" s="21"/>
      <c r="K41" s="23"/>
      <c r="L41" s="20">
        <f t="shared" si="0"/>
        <v>0</v>
      </c>
      <c r="M41" s="21">
        <f t="shared" si="0"/>
        <v>0</v>
      </c>
      <c r="N41" s="21">
        <f t="shared" si="0"/>
        <v>0</v>
      </c>
      <c r="O41" s="21">
        <f t="shared" si="1"/>
        <v>1</v>
      </c>
      <c r="P41" s="23">
        <f t="shared" si="2"/>
        <v>0</v>
      </c>
      <c r="Q41" s="80">
        <f t="shared" si="3"/>
        <v>1</v>
      </c>
      <c r="R41" s="220"/>
      <c r="S41" s="4"/>
      <c r="T41" s="4"/>
      <c r="U41" s="4"/>
    </row>
    <row r="42" spans="1:21" ht="15.5">
      <c r="A42" s="95">
        <v>185</v>
      </c>
      <c r="B42" s="95"/>
      <c r="C42" s="102"/>
      <c r="D42" s="102" t="s">
        <v>23</v>
      </c>
      <c r="E42" s="103"/>
      <c r="F42" s="63"/>
      <c r="G42" s="64"/>
      <c r="H42" s="65"/>
      <c r="I42" s="62"/>
      <c r="J42" s="44"/>
      <c r="K42" s="45"/>
      <c r="L42" s="43">
        <f t="shared" si="0"/>
        <v>0</v>
      </c>
      <c r="M42" s="44">
        <f t="shared" si="0"/>
        <v>0</v>
      </c>
      <c r="N42" s="44">
        <f t="shared" si="0"/>
        <v>0</v>
      </c>
      <c r="O42" s="44">
        <f t="shared" si="1"/>
        <v>1</v>
      </c>
      <c r="P42" s="45">
        <f t="shared" si="2"/>
        <v>0</v>
      </c>
      <c r="Q42" s="59">
        <f t="shared" si="3"/>
        <v>1</v>
      </c>
      <c r="R42" s="220"/>
      <c r="T42" s="4"/>
      <c r="U42" s="4"/>
    </row>
    <row r="43" spans="1:21" ht="15.5">
      <c r="A43" s="95" t="s">
        <v>23</v>
      </c>
      <c r="B43" s="95" t="s">
        <v>23</v>
      </c>
      <c r="C43" s="95" t="s">
        <v>23</v>
      </c>
      <c r="D43" s="95" t="s">
        <v>23</v>
      </c>
      <c r="E43" s="96" t="s">
        <v>23</v>
      </c>
      <c r="F43" s="43"/>
      <c r="G43" s="44"/>
      <c r="H43" s="61"/>
      <c r="I43" s="62"/>
      <c r="J43" s="44"/>
      <c r="K43" s="45"/>
      <c r="L43" s="43">
        <f t="shared" ref="L43:N72" si="4">+F43*6-I43</f>
        <v>0</v>
      </c>
      <c r="M43" s="44">
        <f t="shared" si="4"/>
        <v>0</v>
      </c>
      <c r="N43" s="44">
        <f t="shared" si="4"/>
        <v>0</v>
      </c>
      <c r="O43" s="44">
        <f t="shared" si="1"/>
        <v>1</v>
      </c>
      <c r="P43" s="45">
        <f t="shared" si="2"/>
        <v>0</v>
      </c>
      <c r="Q43" s="59">
        <f t="shared" si="3"/>
        <v>1</v>
      </c>
      <c r="R43" s="220"/>
    </row>
    <row r="44" spans="1:21" ht="15.5">
      <c r="A44" s="95" t="s">
        <v>23</v>
      </c>
      <c r="B44" s="95" t="s">
        <v>23</v>
      </c>
      <c r="C44" s="95" t="s">
        <v>23</v>
      </c>
      <c r="D44" s="95" t="s">
        <v>23</v>
      </c>
      <c r="E44" s="96" t="s">
        <v>23</v>
      </c>
      <c r="F44" s="43"/>
      <c r="G44" s="44"/>
      <c r="H44" s="61"/>
      <c r="I44" s="62"/>
      <c r="J44" s="44"/>
      <c r="K44" s="45"/>
      <c r="L44" s="43">
        <f t="shared" si="4"/>
        <v>0</v>
      </c>
      <c r="M44" s="44">
        <f t="shared" si="4"/>
        <v>0</v>
      </c>
      <c r="N44" s="44">
        <f t="shared" si="4"/>
        <v>0</v>
      </c>
      <c r="O44" s="44">
        <f t="shared" si="1"/>
        <v>1</v>
      </c>
      <c r="P44" s="45">
        <f t="shared" si="2"/>
        <v>0</v>
      </c>
      <c r="Q44" s="59">
        <f t="shared" si="3"/>
        <v>1</v>
      </c>
      <c r="R44" s="220"/>
    </row>
    <row r="45" spans="1:21" ht="15.5">
      <c r="A45" s="95" t="s">
        <v>23</v>
      </c>
      <c r="B45" s="95" t="s">
        <v>23</v>
      </c>
      <c r="C45" s="95" t="s">
        <v>23</v>
      </c>
      <c r="D45" s="95" t="s">
        <v>23</v>
      </c>
      <c r="E45" s="96" t="s">
        <v>23</v>
      </c>
      <c r="F45" s="43"/>
      <c r="G45" s="44"/>
      <c r="H45" s="61"/>
      <c r="I45" s="62"/>
      <c r="J45" s="44"/>
      <c r="K45" s="45"/>
      <c r="L45" s="43">
        <f t="shared" si="4"/>
        <v>0</v>
      </c>
      <c r="M45" s="44">
        <f t="shared" si="4"/>
        <v>0</v>
      </c>
      <c r="N45" s="44">
        <f t="shared" si="4"/>
        <v>0</v>
      </c>
      <c r="O45" s="44">
        <f t="shared" si="1"/>
        <v>1</v>
      </c>
      <c r="P45" s="45">
        <f t="shared" si="2"/>
        <v>0</v>
      </c>
      <c r="Q45" s="59">
        <f t="shared" si="3"/>
        <v>1</v>
      </c>
      <c r="R45" s="220"/>
    </row>
    <row r="46" spans="1:21" ht="15.5">
      <c r="A46" s="95" t="s">
        <v>23</v>
      </c>
      <c r="B46" s="95" t="s">
        <v>23</v>
      </c>
      <c r="C46" s="95" t="s">
        <v>23</v>
      </c>
      <c r="D46" s="95" t="s">
        <v>23</v>
      </c>
      <c r="E46" s="96" t="s">
        <v>23</v>
      </c>
      <c r="F46" s="43"/>
      <c r="G46" s="44"/>
      <c r="H46" s="61"/>
      <c r="I46" s="62"/>
      <c r="J46" s="44"/>
      <c r="K46" s="45"/>
      <c r="L46" s="43">
        <f t="shared" si="4"/>
        <v>0</v>
      </c>
      <c r="M46" s="44">
        <f t="shared" si="4"/>
        <v>0</v>
      </c>
      <c r="N46" s="44">
        <f t="shared" si="4"/>
        <v>0</v>
      </c>
      <c r="O46" s="44">
        <f t="shared" si="1"/>
        <v>1</v>
      </c>
      <c r="P46" s="45">
        <f t="shared" si="2"/>
        <v>0</v>
      </c>
      <c r="Q46" s="59">
        <f t="shared" si="3"/>
        <v>1</v>
      </c>
      <c r="R46" s="220"/>
    </row>
    <row r="47" spans="1:21" ht="15.5">
      <c r="A47" s="95" t="s">
        <v>23</v>
      </c>
      <c r="B47" s="95" t="s">
        <v>23</v>
      </c>
      <c r="C47" s="95" t="s">
        <v>23</v>
      </c>
      <c r="D47" s="95" t="s">
        <v>23</v>
      </c>
      <c r="E47" s="96" t="s">
        <v>23</v>
      </c>
      <c r="F47" s="43"/>
      <c r="G47" s="44"/>
      <c r="H47" s="61"/>
      <c r="I47" s="62"/>
      <c r="J47" s="44"/>
      <c r="K47" s="45"/>
      <c r="L47" s="43">
        <f t="shared" si="4"/>
        <v>0</v>
      </c>
      <c r="M47" s="44">
        <f t="shared" si="4"/>
        <v>0</v>
      </c>
      <c r="N47" s="44">
        <f t="shared" si="4"/>
        <v>0</v>
      </c>
      <c r="O47" s="44">
        <f t="shared" si="1"/>
        <v>1</v>
      </c>
      <c r="P47" s="45">
        <f t="shared" si="2"/>
        <v>0</v>
      </c>
      <c r="Q47" s="59">
        <f t="shared" si="3"/>
        <v>1</v>
      </c>
      <c r="R47" s="220"/>
    </row>
    <row r="48" spans="1:21" ht="15.5">
      <c r="A48" s="95" t="s">
        <v>23</v>
      </c>
      <c r="B48" s="95" t="s">
        <v>23</v>
      </c>
      <c r="C48" s="95" t="s">
        <v>23</v>
      </c>
      <c r="D48" s="95" t="s">
        <v>23</v>
      </c>
      <c r="E48" s="96" t="s">
        <v>23</v>
      </c>
      <c r="F48" s="43"/>
      <c r="G48" s="44"/>
      <c r="H48" s="61"/>
      <c r="I48" s="62"/>
      <c r="J48" s="44"/>
      <c r="K48" s="45"/>
      <c r="L48" s="43">
        <f t="shared" si="4"/>
        <v>0</v>
      </c>
      <c r="M48" s="44">
        <f t="shared" si="4"/>
        <v>0</v>
      </c>
      <c r="N48" s="44">
        <f t="shared" si="4"/>
        <v>0</v>
      </c>
      <c r="O48" s="44">
        <f t="shared" si="1"/>
        <v>1</v>
      </c>
      <c r="P48" s="45">
        <f t="shared" si="2"/>
        <v>0</v>
      </c>
      <c r="Q48" s="59">
        <f t="shared" si="3"/>
        <v>1</v>
      </c>
      <c r="R48" s="220"/>
    </row>
    <row r="49" spans="1:18" ht="15.5">
      <c r="A49" s="95" t="s">
        <v>23</v>
      </c>
      <c r="B49" s="95" t="s">
        <v>23</v>
      </c>
      <c r="C49" s="95" t="s">
        <v>23</v>
      </c>
      <c r="D49" s="95" t="s">
        <v>23</v>
      </c>
      <c r="E49" s="96" t="s">
        <v>23</v>
      </c>
      <c r="F49" s="43"/>
      <c r="G49" s="44"/>
      <c r="H49" s="61"/>
      <c r="I49" s="62"/>
      <c r="J49" s="44"/>
      <c r="K49" s="45"/>
      <c r="L49" s="43">
        <f t="shared" si="4"/>
        <v>0</v>
      </c>
      <c r="M49" s="44">
        <f t="shared" si="4"/>
        <v>0</v>
      </c>
      <c r="N49" s="44">
        <f t="shared" si="4"/>
        <v>0</v>
      </c>
      <c r="O49" s="44">
        <f t="shared" si="1"/>
        <v>1</v>
      </c>
      <c r="P49" s="45">
        <f t="shared" si="2"/>
        <v>0</v>
      </c>
      <c r="Q49" s="59">
        <f t="shared" si="3"/>
        <v>1</v>
      </c>
      <c r="R49" s="220"/>
    </row>
    <row r="50" spans="1:18" ht="15.5">
      <c r="A50" s="95" t="s">
        <v>23</v>
      </c>
      <c r="B50" s="95" t="s">
        <v>23</v>
      </c>
      <c r="C50" s="95" t="s">
        <v>23</v>
      </c>
      <c r="D50" s="95" t="s">
        <v>23</v>
      </c>
      <c r="E50" s="96" t="s">
        <v>23</v>
      </c>
      <c r="F50" s="43"/>
      <c r="G50" s="44"/>
      <c r="H50" s="61"/>
      <c r="I50" s="62"/>
      <c r="J50" s="44"/>
      <c r="K50" s="45"/>
      <c r="L50" s="43">
        <f t="shared" si="4"/>
        <v>0</v>
      </c>
      <c r="M50" s="44">
        <f t="shared" si="4"/>
        <v>0</v>
      </c>
      <c r="N50" s="44">
        <f t="shared" si="4"/>
        <v>0</v>
      </c>
      <c r="O50" s="44">
        <f t="shared" si="1"/>
        <v>1</v>
      </c>
      <c r="P50" s="45">
        <f t="shared" si="2"/>
        <v>0</v>
      </c>
      <c r="Q50" s="59">
        <f t="shared" si="3"/>
        <v>1</v>
      </c>
      <c r="R50" s="220"/>
    </row>
    <row r="51" spans="1:18" ht="15.5">
      <c r="A51" s="95" t="s">
        <v>23</v>
      </c>
      <c r="B51" s="95" t="s">
        <v>23</v>
      </c>
      <c r="C51" s="95" t="s">
        <v>23</v>
      </c>
      <c r="D51" s="95" t="s">
        <v>23</v>
      </c>
      <c r="E51" s="96" t="s">
        <v>23</v>
      </c>
      <c r="F51" s="43"/>
      <c r="G51" s="44"/>
      <c r="H51" s="61"/>
      <c r="I51" s="62"/>
      <c r="J51" s="44"/>
      <c r="K51" s="45"/>
      <c r="L51" s="43">
        <f t="shared" si="4"/>
        <v>0</v>
      </c>
      <c r="M51" s="44">
        <f t="shared" si="4"/>
        <v>0</v>
      </c>
      <c r="N51" s="44">
        <f t="shared" si="4"/>
        <v>0</v>
      </c>
      <c r="O51" s="44">
        <f t="shared" si="1"/>
        <v>1</v>
      </c>
      <c r="P51" s="45">
        <f t="shared" si="2"/>
        <v>0</v>
      </c>
      <c r="Q51" s="59">
        <f t="shared" si="3"/>
        <v>1</v>
      </c>
      <c r="R51" s="220"/>
    </row>
    <row r="52" spans="1:18" ht="15.5">
      <c r="A52" s="95" t="s">
        <v>23</v>
      </c>
      <c r="B52" s="95" t="s">
        <v>23</v>
      </c>
      <c r="C52" s="95" t="s">
        <v>23</v>
      </c>
      <c r="D52" s="95" t="s">
        <v>23</v>
      </c>
      <c r="E52" s="96" t="s">
        <v>23</v>
      </c>
      <c r="F52" s="43"/>
      <c r="G52" s="44"/>
      <c r="H52" s="61"/>
      <c r="I52" s="62"/>
      <c r="J52" s="44"/>
      <c r="K52" s="45"/>
      <c r="L52" s="43">
        <f t="shared" si="4"/>
        <v>0</v>
      </c>
      <c r="M52" s="44">
        <f t="shared" si="4"/>
        <v>0</v>
      </c>
      <c r="N52" s="44">
        <f t="shared" si="4"/>
        <v>0</v>
      </c>
      <c r="O52" s="44">
        <f t="shared" si="1"/>
        <v>1</v>
      </c>
      <c r="P52" s="45">
        <f t="shared" si="2"/>
        <v>0</v>
      </c>
      <c r="Q52" s="59">
        <f t="shared" si="3"/>
        <v>1</v>
      </c>
      <c r="R52" s="220"/>
    </row>
    <row r="53" spans="1:18" ht="15.5">
      <c r="A53" s="95" t="s">
        <v>23</v>
      </c>
      <c r="B53" s="95" t="s">
        <v>23</v>
      </c>
      <c r="C53" s="95" t="s">
        <v>23</v>
      </c>
      <c r="D53" s="95" t="s">
        <v>23</v>
      </c>
      <c r="E53" s="96" t="s">
        <v>23</v>
      </c>
      <c r="F53" s="43"/>
      <c r="G53" s="44"/>
      <c r="H53" s="61"/>
      <c r="I53" s="62"/>
      <c r="J53" s="44"/>
      <c r="K53" s="45"/>
      <c r="L53" s="43">
        <f t="shared" si="4"/>
        <v>0</v>
      </c>
      <c r="M53" s="44">
        <f t="shared" si="4"/>
        <v>0</v>
      </c>
      <c r="N53" s="44">
        <f t="shared" si="4"/>
        <v>0</v>
      </c>
      <c r="O53" s="44">
        <f t="shared" si="1"/>
        <v>1</v>
      </c>
      <c r="P53" s="45">
        <f t="shared" si="2"/>
        <v>0</v>
      </c>
      <c r="Q53" s="59">
        <f t="shared" si="3"/>
        <v>1</v>
      </c>
      <c r="R53" s="220"/>
    </row>
    <row r="54" spans="1:18" ht="15.5">
      <c r="A54" s="95" t="s">
        <v>23</v>
      </c>
      <c r="B54" s="95" t="s">
        <v>23</v>
      </c>
      <c r="C54" s="95" t="s">
        <v>23</v>
      </c>
      <c r="D54" s="95" t="s">
        <v>23</v>
      </c>
      <c r="E54" s="96" t="s">
        <v>23</v>
      </c>
      <c r="F54" s="43"/>
      <c r="G54" s="44"/>
      <c r="H54" s="61"/>
      <c r="I54" s="62"/>
      <c r="J54" s="44"/>
      <c r="K54" s="45"/>
      <c r="L54" s="43">
        <f t="shared" si="4"/>
        <v>0</v>
      </c>
      <c r="M54" s="44">
        <f t="shared" si="4"/>
        <v>0</v>
      </c>
      <c r="N54" s="44">
        <f t="shared" si="4"/>
        <v>0</v>
      </c>
      <c r="O54" s="44">
        <f t="shared" si="1"/>
        <v>1</v>
      </c>
      <c r="P54" s="45">
        <f t="shared" si="2"/>
        <v>0</v>
      </c>
      <c r="Q54" s="59">
        <f t="shared" si="3"/>
        <v>1</v>
      </c>
      <c r="R54" s="220"/>
    </row>
    <row r="55" spans="1:18" ht="15.5">
      <c r="A55" s="95" t="s">
        <v>23</v>
      </c>
      <c r="B55" s="95" t="s">
        <v>23</v>
      </c>
      <c r="C55" s="95" t="s">
        <v>23</v>
      </c>
      <c r="D55" s="95" t="s">
        <v>23</v>
      </c>
      <c r="E55" s="96" t="s">
        <v>23</v>
      </c>
      <c r="F55" s="43"/>
      <c r="G55" s="44"/>
      <c r="H55" s="61"/>
      <c r="I55" s="62"/>
      <c r="J55" s="44"/>
      <c r="K55" s="45"/>
      <c r="L55" s="43">
        <f t="shared" si="4"/>
        <v>0</v>
      </c>
      <c r="M55" s="44">
        <f t="shared" si="4"/>
        <v>0</v>
      </c>
      <c r="N55" s="44">
        <f t="shared" si="4"/>
        <v>0</v>
      </c>
      <c r="O55" s="44">
        <f t="shared" si="1"/>
        <v>1</v>
      </c>
      <c r="P55" s="45">
        <f t="shared" si="2"/>
        <v>0</v>
      </c>
      <c r="Q55" s="59">
        <f t="shared" si="3"/>
        <v>1</v>
      </c>
      <c r="R55" s="220"/>
    </row>
    <row r="56" spans="1:18" ht="15.5">
      <c r="A56" s="95" t="s">
        <v>23</v>
      </c>
      <c r="B56" s="95" t="s">
        <v>23</v>
      </c>
      <c r="C56" s="95" t="s">
        <v>23</v>
      </c>
      <c r="D56" s="95" t="s">
        <v>23</v>
      </c>
      <c r="E56" s="96" t="s">
        <v>23</v>
      </c>
      <c r="F56" s="43"/>
      <c r="G56" s="44"/>
      <c r="H56" s="61"/>
      <c r="I56" s="62"/>
      <c r="J56" s="44"/>
      <c r="K56" s="45"/>
      <c r="L56" s="43">
        <f t="shared" si="4"/>
        <v>0</v>
      </c>
      <c r="M56" s="44">
        <f t="shared" si="4"/>
        <v>0</v>
      </c>
      <c r="N56" s="44">
        <f t="shared" si="4"/>
        <v>0</v>
      </c>
      <c r="O56" s="44">
        <f t="shared" si="1"/>
        <v>1</v>
      </c>
      <c r="P56" s="45">
        <f t="shared" si="2"/>
        <v>0</v>
      </c>
      <c r="Q56" s="59">
        <f t="shared" si="3"/>
        <v>1</v>
      </c>
      <c r="R56" s="220"/>
    </row>
    <row r="57" spans="1:18" ht="15.5">
      <c r="A57" s="95" t="s">
        <v>23</v>
      </c>
      <c r="B57" s="95" t="s">
        <v>23</v>
      </c>
      <c r="C57" s="95" t="s">
        <v>23</v>
      </c>
      <c r="D57" s="95" t="s">
        <v>23</v>
      </c>
      <c r="E57" s="96" t="s">
        <v>23</v>
      </c>
      <c r="F57" s="43"/>
      <c r="G57" s="44"/>
      <c r="H57" s="61"/>
      <c r="I57" s="62"/>
      <c r="J57" s="44"/>
      <c r="K57" s="45"/>
      <c r="L57" s="43">
        <f t="shared" si="4"/>
        <v>0</v>
      </c>
      <c r="M57" s="44">
        <f t="shared" si="4"/>
        <v>0</v>
      </c>
      <c r="N57" s="44">
        <f t="shared" si="4"/>
        <v>0</v>
      </c>
      <c r="O57" s="44">
        <f t="shared" si="1"/>
        <v>1</v>
      </c>
      <c r="P57" s="45">
        <f t="shared" si="2"/>
        <v>0</v>
      </c>
      <c r="Q57" s="59">
        <f t="shared" si="3"/>
        <v>1</v>
      </c>
      <c r="R57" s="220"/>
    </row>
    <row r="58" spans="1:18" ht="15.5">
      <c r="A58" s="95" t="s">
        <v>23</v>
      </c>
      <c r="B58" s="95" t="s">
        <v>23</v>
      </c>
      <c r="C58" s="95" t="s">
        <v>23</v>
      </c>
      <c r="D58" s="95" t="s">
        <v>23</v>
      </c>
      <c r="E58" s="96" t="s">
        <v>23</v>
      </c>
      <c r="F58" s="43"/>
      <c r="G58" s="44"/>
      <c r="H58" s="61"/>
      <c r="I58" s="62"/>
      <c r="J58" s="44"/>
      <c r="K58" s="45"/>
      <c r="L58" s="43">
        <f t="shared" si="4"/>
        <v>0</v>
      </c>
      <c r="M58" s="44">
        <f t="shared" si="4"/>
        <v>0</v>
      </c>
      <c r="N58" s="44">
        <f t="shared" si="4"/>
        <v>0</v>
      </c>
      <c r="O58" s="44">
        <f t="shared" si="1"/>
        <v>1</v>
      </c>
      <c r="P58" s="45">
        <f t="shared" si="2"/>
        <v>0</v>
      </c>
      <c r="Q58" s="59">
        <f t="shared" si="3"/>
        <v>1</v>
      </c>
      <c r="R58" s="220"/>
    </row>
    <row r="59" spans="1:18" ht="15.5">
      <c r="A59" s="95" t="s">
        <v>23</v>
      </c>
      <c r="B59" s="95" t="s">
        <v>23</v>
      </c>
      <c r="C59" s="95" t="s">
        <v>23</v>
      </c>
      <c r="D59" s="95" t="s">
        <v>23</v>
      </c>
      <c r="E59" s="96" t="s">
        <v>23</v>
      </c>
      <c r="F59" s="43"/>
      <c r="G59" s="44"/>
      <c r="H59" s="61"/>
      <c r="I59" s="62"/>
      <c r="J59" s="44"/>
      <c r="K59" s="45"/>
      <c r="L59" s="43">
        <f t="shared" si="4"/>
        <v>0</v>
      </c>
      <c r="M59" s="44">
        <f t="shared" si="4"/>
        <v>0</v>
      </c>
      <c r="N59" s="44">
        <f t="shared" si="4"/>
        <v>0</v>
      </c>
      <c r="O59" s="44">
        <f t="shared" si="1"/>
        <v>1</v>
      </c>
      <c r="P59" s="45">
        <f t="shared" si="2"/>
        <v>0</v>
      </c>
      <c r="Q59" s="59">
        <f t="shared" si="3"/>
        <v>1</v>
      </c>
      <c r="R59" s="220"/>
    </row>
    <row r="60" spans="1:18" ht="15.5">
      <c r="A60" s="95" t="s">
        <v>23</v>
      </c>
      <c r="B60" s="95" t="s">
        <v>23</v>
      </c>
      <c r="C60" s="95" t="s">
        <v>23</v>
      </c>
      <c r="D60" s="95" t="s">
        <v>23</v>
      </c>
      <c r="E60" s="96" t="s">
        <v>23</v>
      </c>
      <c r="F60" s="43"/>
      <c r="G60" s="44"/>
      <c r="H60" s="61"/>
      <c r="I60" s="62"/>
      <c r="J60" s="44"/>
      <c r="K60" s="45"/>
      <c r="L60" s="43">
        <f t="shared" si="4"/>
        <v>0</v>
      </c>
      <c r="M60" s="44">
        <f t="shared" si="4"/>
        <v>0</v>
      </c>
      <c r="N60" s="44">
        <f t="shared" si="4"/>
        <v>0</v>
      </c>
      <c r="O60" s="44">
        <f t="shared" si="1"/>
        <v>1</v>
      </c>
      <c r="P60" s="45">
        <f t="shared" si="2"/>
        <v>0</v>
      </c>
      <c r="Q60" s="59">
        <f t="shared" si="3"/>
        <v>1</v>
      </c>
      <c r="R60" s="220"/>
    </row>
    <row r="61" spans="1:18" ht="15.5">
      <c r="A61" s="95" t="s">
        <v>23</v>
      </c>
      <c r="B61" s="95" t="s">
        <v>23</v>
      </c>
      <c r="C61" s="95" t="s">
        <v>23</v>
      </c>
      <c r="D61" s="95" t="s">
        <v>23</v>
      </c>
      <c r="E61" s="96" t="s">
        <v>23</v>
      </c>
      <c r="F61" s="43"/>
      <c r="G61" s="44"/>
      <c r="H61" s="61"/>
      <c r="I61" s="62"/>
      <c r="J61" s="44"/>
      <c r="K61" s="45"/>
      <c r="L61" s="43">
        <f t="shared" si="4"/>
        <v>0</v>
      </c>
      <c r="M61" s="44">
        <f t="shared" si="4"/>
        <v>0</v>
      </c>
      <c r="N61" s="44">
        <f t="shared" si="4"/>
        <v>0</v>
      </c>
      <c r="O61" s="44">
        <f t="shared" si="1"/>
        <v>1</v>
      </c>
      <c r="P61" s="45">
        <f t="shared" si="2"/>
        <v>0</v>
      </c>
      <c r="Q61" s="59">
        <f t="shared" si="3"/>
        <v>1</v>
      </c>
      <c r="R61" s="220"/>
    </row>
    <row r="62" spans="1:18" ht="15.5">
      <c r="A62" s="95" t="s">
        <v>23</v>
      </c>
      <c r="B62" s="95" t="s">
        <v>23</v>
      </c>
      <c r="C62" s="95" t="s">
        <v>23</v>
      </c>
      <c r="D62" s="95" t="s">
        <v>23</v>
      </c>
      <c r="E62" s="96" t="s">
        <v>23</v>
      </c>
      <c r="F62" s="43"/>
      <c r="G62" s="44"/>
      <c r="H62" s="61"/>
      <c r="I62" s="62"/>
      <c r="J62" s="44"/>
      <c r="K62" s="45"/>
      <c r="L62" s="43">
        <f t="shared" si="4"/>
        <v>0</v>
      </c>
      <c r="M62" s="44">
        <f t="shared" si="4"/>
        <v>0</v>
      </c>
      <c r="N62" s="44">
        <f t="shared" si="4"/>
        <v>0</v>
      </c>
      <c r="O62" s="44">
        <f t="shared" si="1"/>
        <v>1</v>
      </c>
      <c r="P62" s="45">
        <f t="shared" si="2"/>
        <v>0</v>
      </c>
      <c r="Q62" s="59">
        <f t="shared" si="3"/>
        <v>1</v>
      </c>
      <c r="R62" s="220"/>
    </row>
    <row r="63" spans="1:18" ht="15.5">
      <c r="A63" s="95" t="s">
        <v>23</v>
      </c>
      <c r="B63" s="95" t="s">
        <v>23</v>
      </c>
      <c r="C63" s="95" t="s">
        <v>23</v>
      </c>
      <c r="D63" s="95" t="s">
        <v>23</v>
      </c>
      <c r="E63" s="96" t="s">
        <v>23</v>
      </c>
      <c r="F63" s="43"/>
      <c r="G63" s="44"/>
      <c r="H63" s="61"/>
      <c r="I63" s="62"/>
      <c r="J63" s="44"/>
      <c r="K63" s="45"/>
      <c r="L63" s="43">
        <f t="shared" si="4"/>
        <v>0</v>
      </c>
      <c r="M63" s="44">
        <f t="shared" si="4"/>
        <v>0</v>
      </c>
      <c r="N63" s="44">
        <f t="shared" si="4"/>
        <v>0</v>
      </c>
      <c r="O63" s="44">
        <f t="shared" si="1"/>
        <v>1</v>
      </c>
      <c r="P63" s="45">
        <f t="shared" si="2"/>
        <v>0</v>
      </c>
      <c r="Q63" s="59">
        <f t="shared" si="3"/>
        <v>1</v>
      </c>
      <c r="R63" s="220"/>
    </row>
    <row r="64" spans="1:18" ht="15.5">
      <c r="A64" s="95" t="s">
        <v>23</v>
      </c>
      <c r="B64" s="95" t="s">
        <v>23</v>
      </c>
      <c r="C64" s="95" t="s">
        <v>23</v>
      </c>
      <c r="D64" s="95" t="s">
        <v>23</v>
      </c>
      <c r="E64" s="96" t="s">
        <v>23</v>
      </c>
      <c r="F64" s="43"/>
      <c r="G64" s="44"/>
      <c r="H64" s="61"/>
      <c r="I64" s="62"/>
      <c r="J64" s="44"/>
      <c r="K64" s="45"/>
      <c r="L64" s="43">
        <f t="shared" si="4"/>
        <v>0</v>
      </c>
      <c r="M64" s="44">
        <f t="shared" si="4"/>
        <v>0</v>
      </c>
      <c r="N64" s="44">
        <f t="shared" si="4"/>
        <v>0</v>
      </c>
      <c r="O64" s="44">
        <f t="shared" si="1"/>
        <v>1</v>
      </c>
      <c r="P64" s="45">
        <f t="shared" si="2"/>
        <v>0</v>
      </c>
      <c r="Q64" s="59">
        <f t="shared" si="3"/>
        <v>1</v>
      </c>
      <c r="R64" s="220"/>
    </row>
    <row r="65" spans="1:18" ht="15.5">
      <c r="A65" s="95" t="s">
        <v>23</v>
      </c>
      <c r="B65" s="95" t="s">
        <v>23</v>
      </c>
      <c r="C65" s="95" t="s">
        <v>23</v>
      </c>
      <c r="D65" s="95" t="s">
        <v>23</v>
      </c>
      <c r="E65" s="96" t="s">
        <v>23</v>
      </c>
      <c r="F65" s="43"/>
      <c r="G65" s="44"/>
      <c r="H65" s="61"/>
      <c r="I65" s="62"/>
      <c r="J65" s="44"/>
      <c r="K65" s="45"/>
      <c r="L65" s="43">
        <f t="shared" si="4"/>
        <v>0</v>
      </c>
      <c r="M65" s="44">
        <f t="shared" si="4"/>
        <v>0</v>
      </c>
      <c r="N65" s="44">
        <f t="shared" si="4"/>
        <v>0</v>
      </c>
      <c r="O65" s="44">
        <f t="shared" si="1"/>
        <v>1</v>
      </c>
      <c r="P65" s="45">
        <f t="shared" si="2"/>
        <v>0</v>
      </c>
      <c r="Q65" s="59">
        <f t="shared" si="3"/>
        <v>1</v>
      </c>
      <c r="R65" s="220"/>
    </row>
    <row r="66" spans="1:18" ht="15.5">
      <c r="A66" s="95" t="s">
        <v>23</v>
      </c>
      <c r="B66" s="95" t="s">
        <v>23</v>
      </c>
      <c r="C66" s="95" t="s">
        <v>23</v>
      </c>
      <c r="D66" s="95" t="s">
        <v>23</v>
      </c>
      <c r="E66" s="96" t="s">
        <v>23</v>
      </c>
      <c r="F66" s="43"/>
      <c r="G66" s="44"/>
      <c r="H66" s="61"/>
      <c r="I66" s="62"/>
      <c r="J66" s="44"/>
      <c r="K66" s="45"/>
      <c r="L66" s="43">
        <f t="shared" si="4"/>
        <v>0</v>
      </c>
      <c r="M66" s="44">
        <f t="shared" si="4"/>
        <v>0</v>
      </c>
      <c r="N66" s="44">
        <f t="shared" si="4"/>
        <v>0</v>
      </c>
      <c r="O66" s="44">
        <f t="shared" si="1"/>
        <v>1</v>
      </c>
      <c r="P66" s="45">
        <f t="shared" si="2"/>
        <v>0</v>
      </c>
      <c r="Q66" s="59">
        <f t="shared" si="3"/>
        <v>1</v>
      </c>
      <c r="R66" s="220"/>
    </row>
    <row r="67" spans="1:18" ht="15.5">
      <c r="A67" s="95" t="s">
        <v>23</v>
      </c>
      <c r="B67" s="95" t="s">
        <v>23</v>
      </c>
      <c r="C67" s="95" t="s">
        <v>23</v>
      </c>
      <c r="D67" s="95" t="s">
        <v>23</v>
      </c>
      <c r="E67" s="96" t="s">
        <v>23</v>
      </c>
      <c r="F67" s="43"/>
      <c r="G67" s="44"/>
      <c r="H67" s="61"/>
      <c r="I67" s="62"/>
      <c r="J67" s="44"/>
      <c r="K67" s="45"/>
      <c r="L67" s="43">
        <f t="shared" si="4"/>
        <v>0</v>
      </c>
      <c r="M67" s="44">
        <f t="shared" si="4"/>
        <v>0</v>
      </c>
      <c r="N67" s="44">
        <f t="shared" si="4"/>
        <v>0</v>
      </c>
      <c r="O67" s="44">
        <f t="shared" si="1"/>
        <v>1</v>
      </c>
      <c r="P67" s="45">
        <f t="shared" si="2"/>
        <v>0</v>
      </c>
      <c r="Q67" s="59">
        <f t="shared" si="3"/>
        <v>1</v>
      </c>
      <c r="R67" s="220"/>
    </row>
    <row r="68" spans="1:18" ht="15.5">
      <c r="A68" s="95" t="s">
        <v>23</v>
      </c>
      <c r="B68" s="95" t="s">
        <v>23</v>
      </c>
      <c r="C68" s="95" t="s">
        <v>23</v>
      </c>
      <c r="D68" s="95" t="s">
        <v>23</v>
      </c>
      <c r="E68" s="96" t="s">
        <v>23</v>
      </c>
      <c r="F68" s="43"/>
      <c r="G68" s="44"/>
      <c r="H68" s="61"/>
      <c r="I68" s="62"/>
      <c r="J68" s="44"/>
      <c r="K68" s="45"/>
      <c r="L68" s="43">
        <f t="shared" si="4"/>
        <v>0</v>
      </c>
      <c r="M68" s="44">
        <f t="shared" si="4"/>
        <v>0</v>
      </c>
      <c r="N68" s="44">
        <f t="shared" si="4"/>
        <v>0</v>
      </c>
      <c r="O68" s="44">
        <f t="shared" si="1"/>
        <v>1</v>
      </c>
      <c r="P68" s="45">
        <f t="shared" si="2"/>
        <v>0</v>
      </c>
      <c r="Q68" s="59">
        <f t="shared" si="3"/>
        <v>1</v>
      </c>
      <c r="R68" s="220"/>
    </row>
    <row r="69" spans="1:18" ht="15.5">
      <c r="A69" s="95" t="s">
        <v>23</v>
      </c>
      <c r="B69" s="95" t="s">
        <v>23</v>
      </c>
      <c r="C69" s="95" t="s">
        <v>23</v>
      </c>
      <c r="D69" s="95" t="s">
        <v>23</v>
      </c>
      <c r="E69" s="96" t="s">
        <v>23</v>
      </c>
      <c r="F69" s="43"/>
      <c r="G69" s="44"/>
      <c r="H69" s="61"/>
      <c r="I69" s="62"/>
      <c r="J69" s="44"/>
      <c r="K69" s="45"/>
      <c r="L69" s="43">
        <f t="shared" si="4"/>
        <v>0</v>
      </c>
      <c r="M69" s="44">
        <f t="shared" si="4"/>
        <v>0</v>
      </c>
      <c r="N69" s="44">
        <f t="shared" si="4"/>
        <v>0</v>
      </c>
      <c r="O69" s="44">
        <f t="shared" si="1"/>
        <v>1</v>
      </c>
      <c r="P69" s="45">
        <f t="shared" si="2"/>
        <v>0</v>
      </c>
      <c r="Q69" s="59">
        <f t="shared" si="3"/>
        <v>1</v>
      </c>
      <c r="R69" s="220"/>
    </row>
    <row r="70" spans="1:18" ht="15.5">
      <c r="A70" s="42" t="s">
        <v>23</v>
      </c>
      <c r="B70" s="42"/>
      <c r="C70" s="42" t="s">
        <v>23</v>
      </c>
      <c r="D70" s="42" t="s">
        <v>23</v>
      </c>
      <c r="E70" s="41" t="s">
        <v>23</v>
      </c>
      <c r="F70" s="43"/>
      <c r="G70" s="44"/>
      <c r="H70" s="61"/>
      <c r="I70" s="62"/>
      <c r="J70" s="44"/>
      <c r="K70" s="45"/>
      <c r="L70" s="43">
        <f t="shared" si="4"/>
        <v>0</v>
      </c>
      <c r="M70" s="44">
        <f t="shared" si="4"/>
        <v>0</v>
      </c>
      <c r="N70" s="44">
        <f t="shared" si="4"/>
        <v>0</v>
      </c>
      <c r="O70" s="44">
        <f t="shared" si="1"/>
        <v>1</v>
      </c>
      <c r="P70" s="45">
        <f t="shared" si="2"/>
        <v>0</v>
      </c>
      <c r="Q70" s="59">
        <f t="shared" si="3"/>
        <v>1</v>
      </c>
      <c r="R70" s="220"/>
    </row>
    <row r="71" spans="1:18" ht="15.5">
      <c r="A71" s="42"/>
      <c r="B71" s="42"/>
      <c r="C71" s="42"/>
      <c r="D71" s="42"/>
      <c r="E71" s="41"/>
      <c r="F71" s="43"/>
      <c r="G71" s="44"/>
      <c r="H71" s="61"/>
      <c r="I71" s="62"/>
      <c r="J71" s="44"/>
      <c r="K71" s="45"/>
      <c r="L71" s="43">
        <f t="shared" si="4"/>
        <v>0</v>
      </c>
      <c r="M71" s="44">
        <f t="shared" si="4"/>
        <v>0</v>
      </c>
      <c r="N71" s="44">
        <f t="shared" si="4"/>
        <v>0</v>
      </c>
      <c r="O71" s="44">
        <f t="shared" si="1"/>
        <v>1</v>
      </c>
      <c r="P71" s="45">
        <f t="shared" si="2"/>
        <v>0</v>
      </c>
      <c r="Q71" s="59">
        <f t="shared" si="3"/>
        <v>1</v>
      </c>
      <c r="R71" s="220"/>
    </row>
    <row r="72" spans="1:18" ht="15.5">
      <c r="A72" s="42" t="s">
        <v>23</v>
      </c>
      <c r="B72" s="42" t="s">
        <v>23</v>
      </c>
      <c r="C72" s="42" t="s">
        <v>23</v>
      </c>
      <c r="D72" s="42" t="s">
        <v>23</v>
      </c>
      <c r="E72" s="41" t="s">
        <v>23</v>
      </c>
      <c r="F72" s="43"/>
      <c r="G72" s="44"/>
      <c r="H72" s="61"/>
      <c r="I72" s="62"/>
      <c r="J72" s="44"/>
      <c r="K72" s="45"/>
      <c r="L72" s="43">
        <f t="shared" si="4"/>
        <v>0</v>
      </c>
      <c r="M72" s="44">
        <f t="shared" si="4"/>
        <v>0</v>
      </c>
      <c r="N72" s="44">
        <f t="shared" si="4"/>
        <v>0</v>
      </c>
      <c r="O72" s="44">
        <f t="shared" si="1"/>
        <v>1</v>
      </c>
      <c r="P72" s="45">
        <f t="shared" si="2"/>
        <v>0</v>
      </c>
      <c r="Q72" s="59">
        <f t="shared" si="3"/>
        <v>1</v>
      </c>
      <c r="R72" s="220"/>
    </row>
    <row r="73" spans="1:18" ht="18">
      <c r="A73" s="42" t="s">
        <v>23</v>
      </c>
      <c r="B73" s="42" t="s">
        <v>23</v>
      </c>
      <c r="C73" s="42" t="s">
        <v>23</v>
      </c>
      <c r="D73" s="42" t="s">
        <v>23</v>
      </c>
      <c r="E73" s="41" t="s">
        <v>23</v>
      </c>
      <c r="F73" s="43"/>
      <c r="G73" s="44"/>
      <c r="H73" s="61"/>
      <c r="I73" s="62"/>
      <c r="J73" s="44"/>
      <c r="K73" s="45"/>
      <c r="L73" s="43">
        <f t="shared" ref="L73:N80" si="5">+F73*6-I73</f>
        <v>0</v>
      </c>
      <c r="M73" s="44">
        <f t="shared" si="5"/>
        <v>0</v>
      </c>
      <c r="N73" s="44">
        <f t="shared" si="5"/>
        <v>0</v>
      </c>
      <c r="O73" s="44">
        <f t="shared" ref="O73:O80" si="6">MAX(L73:N73,1)</f>
        <v>1</v>
      </c>
      <c r="P73" s="45">
        <f t="shared" ref="P73:P80" si="7">LARGE(L73:N73,2)</f>
        <v>0</v>
      </c>
      <c r="Q73" s="59">
        <f t="shared" ref="Q73:Q80" si="8">SUM(O73:P73)</f>
        <v>1</v>
      </c>
      <c r="R73" s="28"/>
    </row>
    <row r="74" spans="1:18" ht="18">
      <c r="A74" s="42" t="s">
        <v>23</v>
      </c>
      <c r="B74" s="42" t="s">
        <v>23</v>
      </c>
      <c r="C74" s="42" t="s">
        <v>23</v>
      </c>
      <c r="D74" s="42" t="s">
        <v>23</v>
      </c>
      <c r="E74" s="41" t="s">
        <v>23</v>
      </c>
      <c r="F74" s="43"/>
      <c r="G74" s="44"/>
      <c r="H74" s="61"/>
      <c r="I74" s="62"/>
      <c r="J74" s="44"/>
      <c r="K74" s="45"/>
      <c r="L74" s="43">
        <f t="shared" si="5"/>
        <v>0</v>
      </c>
      <c r="M74" s="44">
        <f t="shared" si="5"/>
        <v>0</v>
      </c>
      <c r="N74" s="44">
        <f t="shared" si="5"/>
        <v>0</v>
      </c>
      <c r="O74" s="44">
        <f t="shared" si="6"/>
        <v>1</v>
      </c>
      <c r="P74" s="45">
        <f t="shared" si="7"/>
        <v>0</v>
      </c>
      <c r="Q74" s="59">
        <f t="shared" si="8"/>
        <v>1</v>
      </c>
      <c r="R74" s="28"/>
    </row>
    <row r="75" spans="1:18" ht="18">
      <c r="A75" s="42" t="s">
        <v>23</v>
      </c>
      <c r="B75" s="42" t="s">
        <v>23</v>
      </c>
      <c r="C75" s="42" t="s">
        <v>23</v>
      </c>
      <c r="D75" s="42" t="s">
        <v>23</v>
      </c>
      <c r="E75" s="41" t="s">
        <v>23</v>
      </c>
      <c r="F75" s="43"/>
      <c r="G75" s="44"/>
      <c r="H75" s="61"/>
      <c r="I75" s="62"/>
      <c r="J75" s="44"/>
      <c r="K75" s="45"/>
      <c r="L75" s="43">
        <f t="shared" si="5"/>
        <v>0</v>
      </c>
      <c r="M75" s="44">
        <f t="shared" si="5"/>
        <v>0</v>
      </c>
      <c r="N75" s="44">
        <f t="shared" si="5"/>
        <v>0</v>
      </c>
      <c r="O75" s="44">
        <f t="shared" si="6"/>
        <v>1</v>
      </c>
      <c r="P75" s="45">
        <f t="shared" si="7"/>
        <v>0</v>
      </c>
      <c r="Q75" s="59">
        <f t="shared" si="8"/>
        <v>1</v>
      </c>
      <c r="R75" s="28"/>
    </row>
    <row r="76" spans="1:18" ht="18">
      <c r="A76" s="42" t="s">
        <v>23</v>
      </c>
      <c r="B76" s="42" t="s">
        <v>23</v>
      </c>
      <c r="C76" s="42" t="s">
        <v>23</v>
      </c>
      <c r="D76" s="42" t="s">
        <v>23</v>
      </c>
      <c r="E76" s="41" t="s">
        <v>23</v>
      </c>
      <c r="F76" s="43"/>
      <c r="G76" s="44"/>
      <c r="H76" s="61"/>
      <c r="I76" s="62"/>
      <c r="J76" s="44"/>
      <c r="K76" s="45"/>
      <c r="L76" s="43">
        <f t="shared" si="5"/>
        <v>0</v>
      </c>
      <c r="M76" s="44">
        <f t="shared" si="5"/>
        <v>0</v>
      </c>
      <c r="N76" s="44">
        <f t="shared" si="5"/>
        <v>0</v>
      </c>
      <c r="O76" s="44">
        <f t="shared" si="6"/>
        <v>1</v>
      </c>
      <c r="P76" s="45">
        <f t="shared" si="7"/>
        <v>0</v>
      </c>
      <c r="Q76" s="59">
        <f t="shared" si="8"/>
        <v>1</v>
      </c>
      <c r="R76" s="28"/>
    </row>
    <row r="77" spans="1:18" ht="18">
      <c r="A77" s="42" t="s">
        <v>23</v>
      </c>
      <c r="B77" s="42" t="s">
        <v>23</v>
      </c>
      <c r="C77" s="42" t="s">
        <v>23</v>
      </c>
      <c r="D77" s="42" t="s">
        <v>23</v>
      </c>
      <c r="E77" s="41" t="s">
        <v>23</v>
      </c>
      <c r="F77" s="43"/>
      <c r="G77" s="44"/>
      <c r="H77" s="61"/>
      <c r="I77" s="62"/>
      <c r="J77" s="44"/>
      <c r="K77" s="45"/>
      <c r="L77" s="43">
        <f t="shared" si="5"/>
        <v>0</v>
      </c>
      <c r="M77" s="44">
        <f t="shared" si="5"/>
        <v>0</v>
      </c>
      <c r="N77" s="44">
        <f t="shared" si="5"/>
        <v>0</v>
      </c>
      <c r="O77" s="44">
        <f t="shared" si="6"/>
        <v>1</v>
      </c>
      <c r="P77" s="45">
        <f t="shared" si="7"/>
        <v>0</v>
      </c>
      <c r="Q77" s="59">
        <f t="shared" si="8"/>
        <v>1</v>
      </c>
      <c r="R77" s="28"/>
    </row>
    <row r="78" spans="1:18" ht="18">
      <c r="A78" s="42" t="s">
        <v>23</v>
      </c>
      <c r="B78" s="42" t="s">
        <v>23</v>
      </c>
      <c r="C78" s="42" t="s">
        <v>23</v>
      </c>
      <c r="D78" s="42" t="s">
        <v>23</v>
      </c>
      <c r="E78" s="41" t="s">
        <v>23</v>
      </c>
      <c r="F78" s="43"/>
      <c r="G78" s="44"/>
      <c r="H78" s="61"/>
      <c r="I78" s="62"/>
      <c r="J78" s="44"/>
      <c r="K78" s="45"/>
      <c r="L78" s="43">
        <f t="shared" si="5"/>
        <v>0</v>
      </c>
      <c r="M78" s="44">
        <f t="shared" si="5"/>
        <v>0</v>
      </c>
      <c r="N78" s="44">
        <f t="shared" si="5"/>
        <v>0</v>
      </c>
      <c r="O78" s="44">
        <f t="shared" si="6"/>
        <v>1</v>
      </c>
      <c r="P78" s="45">
        <f t="shared" si="7"/>
        <v>0</v>
      </c>
      <c r="Q78" s="59">
        <f t="shared" si="8"/>
        <v>1</v>
      </c>
      <c r="R78" s="28"/>
    </row>
    <row r="79" spans="1:18" ht="18">
      <c r="A79" s="42" t="s">
        <v>23</v>
      </c>
      <c r="B79" s="42" t="s">
        <v>23</v>
      </c>
      <c r="C79" s="42" t="s">
        <v>23</v>
      </c>
      <c r="D79" s="42" t="s">
        <v>23</v>
      </c>
      <c r="E79" s="41" t="s">
        <v>23</v>
      </c>
      <c r="F79" s="43"/>
      <c r="G79" s="44"/>
      <c r="H79" s="61"/>
      <c r="I79" s="62"/>
      <c r="J79" s="44"/>
      <c r="K79" s="45"/>
      <c r="L79" s="43">
        <f t="shared" si="5"/>
        <v>0</v>
      </c>
      <c r="M79" s="44">
        <f t="shared" si="5"/>
        <v>0</v>
      </c>
      <c r="N79" s="44">
        <f t="shared" si="5"/>
        <v>0</v>
      </c>
      <c r="O79" s="44">
        <f t="shared" si="6"/>
        <v>1</v>
      </c>
      <c r="P79" s="45">
        <f t="shared" si="7"/>
        <v>0</v>
      </c>
      <c r="Q79" s="59">
        <f t="shared" si="8"/>
        <v>1</v>
      </c>
      <c r="R79" s="28"/>
    </row>
    <row r="80" spans="1:18" ht="18.5" thickBot="1">
      <c r="A80" s="42" t="s">
        <v>23</v>
      </c>
      <c r="B80" s="42" t="s">
        <v>23</v>
      </c>
      <c r="C80" s="42" t="s">
        <v>23</v>
      </c>
      <c r="D80" s="42" t="s">
        <v>23</v>
      </c>
      <c r="E80" s="41" t="s">
        <v>23</v>
      </c>
      <c r="F80" s="46"/>
      <c r="G80" s="47"/>
      <c r="H80" s="66"/>
      <c r="I80" s="62"/>
      <c r="J80" s="44"/>
      <c r="K80" s="45"/>
      <c r="L80" s="46">
        <f t="shared" si="5"/>
        <v>0</v>
      </c>
      <c r="M80" s="47">
        <f t="shared" si="5"/>
        <v>0</v>
      </c>
      <c r="N80" s="47">
        <f t="shared" si="5"/>
        <v>0</v>
      </c>
      <c r="O80" s="47">
        <f t="shared" si="6"/>
        <v>1</v>
      </c>
      <c r="P80" s="48">
        <f t="shared" si="7"/>
        <v>0</v>
      </c>
      <c r="Q80" s="60">
        <f t="shared" si="8"/>
        <v>1</v>
      </c>
      <c r="R80" s="28"/>
    </row>
  </sheetData>
  <sortState ref="A10:R31">
    <sortCondition ref="R10:R31"/>
  </sortState>
  <mergeCells count="12">
    <mergeCell ref="B6:C6"/>
    <mergeCell ref="F7:H7"/>
    <mergeCell ref="I7:K7"/>
    <mergeCell ref="L7:N7"/>
    <mergeCell ref="H2:P2"/>
    <mergeCell ref="A3:D3"/>
    <mergeCell ref="A4:D4"/>
    <mergeCell ref="F4:R4"/>
    <mergeCell ref="A5:F5"/>
    <mergeCell ref="K5:N5"/>
    <mergeCell ref="R7:R8"/>
    <mergeCell ref="B7:C7"/>
  </mergeCells>
  <pageMargins left="0.14000000000000001" right="0.17" top="0.17" bottom="0.18" header="0.16" footer="0.1400000000000000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0"/>
  <sheetViews>
    <sheetView topLeftCell="A7" workbookViewId="0">
      <selection activeCell="E8" sqref="E8"/>
    </sheetView>
  </sheetViews>
  <sheetFormatPr defaultRowHeight="14.5"/>
  <cols>
    <col min="1" max="1" width="4.453125" customWidth="1"/>
    <col min="2" max="2" width="10.1796875" customWidth="1"/>
    <col min="3" max="3" width="17.54296875" customWidth="1"/>
    <col min="4" max="4" width="7" style="54" bestFit="1" customWidth="1"/>
    <col min="5" max="5" width="14.7265625" style="50" customWidth="1"/>
    <col min="6" max="6" width="8.81640625" customWidth="1"/>
    <col min="7" max="11" width="5.26953125" customWidth="1"/>
    <col min="12" max="16" width="6.1796875" bestFit="1" customWidth="1"/>
    <col min="17" max="17" width="8.453125" bestFit="1" customWidth="1"/>
    <col min="18" max="18" width="6" bestFit="1" customWidth="1"/>
    <col min="19" max="19" width="3.81640625" customWidth="1"/>
  </cols>
  <sheetData>
    <row r="1" spans="1:21" ht="15.5">
      <c r="A1" s="2" t="s">
        <v>373</v>
      </c>
      <c r="B1" s="2"/>
      <c r="C1" s="2"/>
      <c r="D1" s="51"/>
      <c r="E1" s="55" t="s">
        <v>0</v>
      </c>
      <c r="F1" s="2"/>
      <c r="G1" s="1"/>
      <c r="H1" s="2" t="s">
        <v>374</v>
      </c>
      <c r="I1" s="2"/>
      <c r="J1" s="2"/>
      <c r="K1" s="2"/>
      <c r="L1" s="2"/>
      <c r="M1" s="2"/>
      <c r="N1" s="2"/>
      <c r="O1" s="2"/>
      <c r="P1" s="2"/>
      <c r="Q1" s="197"/>
      <c r="R1" s="84"/>
    </row>
    <row r="2" spans="1:21" ht="15.5">
      <c r="A2" s="85" t="s">
        <v>1</v>
      </c>
      <c r="B2" s="1"/>
      <c r="C2" s="1"/>
      <c r="D2" s="51"/>
      <c r="E2" s="49" t="s">
        <v>2</v>
      </c>
      <c r="F2" s="1"/>
      <c r="G2" s="3"/>
      <c r="H2" s="225" t="s">
        <v>372</v>
      </c>
      <c r="I2" s="225"/>
      <c r="J2" s="225"/>
      <c r="K2" s="225"/>
      <c r="L2" s="225"/>
      <c r="M2" s="225"/>
      <c r="N2" s="225"/>
      <c r="O2" s="225"/>
      <c r="P2" s="225"/>
      <c r="Q2" s="84"/>
      <c r="R2" s="84"/>
    </row>
    <row r="3" spans="1:21" ht="15.5">
      <c r="A3" s="228" t="s">
        <v>17</v>
      </c>
      <c r="B3" s="228"/>
      <c r="C3" s="228"/>
      <c r="D3" s="228"/>
      <c r="E3" s="49" t="s">
        <v>25</v>
      </c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84"/>
      <c r="R3" s="84"/>
    </row>
    <row r="4" spans="1:21" ht="15.5">
      <c r="A4" s="228" t="s">
        <v>18</v>
      </c>
      <c r="B4" s="228"/>
      <c r="C4" s="228"/>
      <c r="D4" s="228"/>
      <c r="E4" s="49" t="s">
        <v>26</v>
      </c>
      <c r="F4" s="225" t="s">
        <v>371</v>
      </c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</row>
    <row r="5" spans="1:21" ht="15.5">
      <c r="A5" s="228"/>
      <c r="B5" s="228"/>
      <c r="C5" s="228"/>
      <c r="D5" s="228"/>
      <c r="E5" s="228"/>
      <c r="F5" s="228"/>
      <c r="G5" s="1"/>
      <c r="H5" s="1"/>
      <c r="I5" s="1"/>
      <c r="J5" s="1"/>
      <c r="K5" s="225" t="s">
        <v>27</v>
      </c>
      <c r="L5" s="225"/>
      <c r="M5" s="225"/>
      <c r="N5" s="225"/>
      <c r="O5" s="1"/>
      <c r="P5" s="1"/>
      <c r="Q5" s="84"/>
      <c r="R5" s="84"/>
    </row>
    <row r="6" spans="1:21" ht="9" customHeight="1" thickBot="1">
      <c r="A6" s="1"/>
      <c r="B6" s="225"/>
      <c r="C6" s="225"/>
      <c r="D6" s="51"/>
      <c r="E6" s="55"/>
      <c r="F6" s="1"/>
      <c r="G6" s="1"/>
      <c r="H6" s="1"/>
      <c r="I6" s="1"/>
      <c r="J6" s="1"/>
      <c r="K6" s="2"/>
      <c r="L6" s="2"/>
      <c r="M6" s="2"/>
      <c r="N6" s="1"/>
      <c r="O6" s="1"/>
      <c r="P6" s="1"/>
      <c r="Q6" s="84"/>
      <c r="R6" s="84"/>
    </row>
    <row r="7" spans="1:21" ht="16" thickBot="1">
      <c r="A7" s="27"/>
      <c r="B7" s="232" t="s">
        <v>238</v>
      </c>
      <c r="C7" s="232"/>
      <c r="D7" s="52"/>
      <c r="E7" s="56"/>
      <c r="F7" s="229" t="s">
        <v>3</v>
      </c>
      <c r="G7" s="230"/>
      <c r="H7" s="231"/>
      <c r="I7" s="222" t="s">
        <v>4</v>
      </c>
      <c r="J7" s="223"/>
      <c r="K7" s="224"/>
      <c r="L7" s="222" t="s">
        <v>5</v>
      </c>
      <c r="M7" s="223"/>
      <c r="N7" s="223"/>
      <c r="O7" s="86" t="s">
        <v>12</v>
      </c>
      <c r="P7" s="9" t="s">
        <v>13</v>
      </c>
      <c r="Q7" s="11" t="s">
        <v>6</v>
      </c>
      <c r="R7" s="226" t="s">
        <v>7</v>
      </c>
    </row>
    <row r="8" spans="1:21" ht="16" thickBot="1">
      <c r="A8" s="36" t="s">
        <v>15</v>
      </c>
      <c r="B8" s="37" t="s">
        <v>8</v>
      </c>
      <c r="C8" s="37" t="s">
        <v>9</v>
      </c>
      <c r="D8" s="53" t="s">
        <v>14</v>
      </c>
      <c r="E8" s="256" t="s">
        <v>10</v>
      </c>
      <c r="F8" s="38" t="s">
        <v>16</v>
      </c>
      <c r="G8" s="39" t="s">
        <v>19</v>
      </c>
      <c r="H8" s="40" t="s">
        <v>20</v>
      </c>
      <c r="I8" s="38" t="s">
        <v>16</v>
      </c>
      <c r="J8" s="6" t="s">
        <v>19</v>
      </c>
      <c r="K8" s="7" t="s">
        <v>20</v>
      </c>
      <c r="L8" s="5" t="s">
        <v>16</v>
      </c>
      <c r="M8" s="6" t="s">
        <v>19</v>
      </c>
      <c r="N8" s="6" t="s">
        <v>20</v>
      </c>
      <c r="O8" s="8" t="s">
        <v>21</v>
      </c>
      <c r="P8" s="10" t="s">
        <v>21</v>
      </c>
      <c r="Q8" s="12" t="s">
        <v>11</v>
      </c>
      <c r="R8" s="227"/>
    </row>
    <row r="9" spans="1:21" ht="16" thickBot="1">
      <c r="A9" s="95">
        <v>178</v>
      </c>
      <c r="B9" s="95" t="s">
        <v>156</v>
      </c>
      <c r="C9" s="102" t="s">
        <v>239</v>
      </c>
      <c r="D9" s="102">
        <v>2005</v>
      </c>
      <c r="E9" s="104" t="s">
        <v>90</v>
      </c>
      <c r="F9" s="13">
        <v>5.5</v>
      </c>
      <c r="G9" s="14">
        <v>5.5</v>
      </c>
      <c r="H9" s="33">
        <v>5.25</v>
      </c>
      <c r="I9" s="35"/>
      <c r="J9" s="14"/>
      <c r="K9" s="33"/>
      <c r="L9" s="13">
        <f t="shared" ref="L9:N43" si="0">+F9*6-I9</f>
        <v>33</v>
      </c>
      <c r="M9" s="14">
        <f t="shared" si="0"/>
        <v>33</v>
      </c>
      <c r="N9" s="14">
        <f t="shared" si="0"/>
        <v>31.5</v>
      </c>
      <c r="O9" s="14">
        <f t="shared" ref="O9:O72" si="1">MAX(L9:N9,1)</f>
        <v>33</v>
      </c>
      <c r="P9" s="15">
        <f t="shared" ref="P9:P72" si="2">LARGE(L9:N9,2)</f>
        <v>33</v>
      </c>
      <c r="Q9" s="16">
        <f t="shared" ref="Q9:Q72" si="3">SUM(O9:P9)</f>
        <v>66</v>
      </c>
      <c r="R9" s="111">
        <v>1</v>
      </c>
      <c r="T9" s="4"/>
      <c r="U9" s="4"/>
    </row>
    <row r="10" spans="1:21" ht="16" thickBot="1">
      <c r="A10" s="94">
        <v>22</v>
      </c>
      <c r="B10" s="94" t="s">
        <v>78</v>
      </c>
      <c r="C10" s="94" t="s">
        <v>38</v>
      </c>
      <c r="D10" s="102">
        <v>2005</v>
      </c>
      <c r="E10" s="97" t="s">
        <v>39</v>
      </c>
      <c r="F10" s="20">
        <v>5.25</v>
      </c>
      <c r="G10" s="21">
        <v>5.5</v>
      </c>
      <c r="H10" s="33">
        <v>4.25</v>
      </c>
      <c r="I10" s="35"/>
      <c r="J10" s="21"/>
      <c r="K10" s="22"/>
      <c r="L10" s="20">
        <f t="shared" si="0"/>
        <v>31.5</v>
      </c>
      <c r="M10" s="21">
        <f t="shared" si="0"/>
        <v>33</v>
      </c>
      <c r="N10" s="21">
        <f t="shared" si="0"/>
        <v>25.5</v>
      </c>
      <c r="O10" s="21">
        <f t="shared" si="1"/>
        <v>33</v>
      </c>
      <c r="P10" s="23">
        <f t="shared" si="2"/>
        <v>31.5</v>
      </c>
      <c r="Q10" s="24">
        <f t="shared" si="3"/>
        <v>64.5</v>
      </c>
      <c r="R10" s="220">
        <v>2</v>
      </c>
      <c r="S10" s="4"/>
      <c r="T10" s="4"/>
      <c r="U10" s="4"/>
    </row>
    <row r="11" spans="1:21" ht="16" thickBot="1">
      <c r="A11" s="94">
        <v>2</v>
      </c>
      <c r="B11" s="94" t="s">
        <v>31</v>
      </c>
      <c r="C11" s="94" t="s">
        <v>52</v>
      </c>
      <c r="D11" s="102">
        <v>2005</v>
      </c>
      <c r="E11" s="97" t="s">
        <v>67</v>
      </c>
      <c r="F11" s="20">
        <v>5</v>
      </c>
      <c r="G11" s="21">
        <v>5</v>
      </c>
      <c r="H11" s="33">
        <v>5.25</v>
      </c>
      <c r="I11" s="35"/>
      <c r="J11" s="21"/>
      <c r="K11" s="22"/>
      <c r="L11" s="20">
        <f t="shared" si="0"/>
        <v>30</v>
      </c>
      <c r="M11" s="21">
        <f t="shared" si="0"/>
        <v>30</v>
      </c>
      <c r="N11" s="21">
        <f t="shared" si="0"/>
        <v>31.5</v>
      </c>
      <c r="O11" s="21">
        <f t="shared" si="1"/>
        <v>31.5</v>
      </c>
      <c r="P11" s="23">
        <f t="shared" si="2"/>
        <v>30</v>
      </c>
      <c r="Q11" s="24">
        <f t="shared" si="3"/>
        <v>61.5</v>
      </c>
      <c r="R11" s="220">
        <v>3</v>
      </c>
      <c r="S11" s="4"/>
      <c r="T11" s="4"/>
      <c r="U11" s="4"/>
    </row>
    <row r="12" spans="1:21" ht="16" thickBot="1">
      <c r="A12" s="94">
        <v>10</v>
      </c>
      <c r="B12" s="94" t="s">
        <v>107</v>
      </c>
      <c r="C12" s="94" t="s">
        <v>240</v>
      </c>
      <c r="D12" s="102">
        <v>2005</v>
      </c>
      <c r="E12" s="97" t="s">
        <v>109</v>
      </c>
      <c r="F12" s="20">
        <v>5</v>
      </c>
      <c r="G12" s="21">
        <v>5</v>
      </c>
      <c r="H12" s="33">
        <v>4.75</v>
      </c>
      <c r="I12" s="35"/>
      <c r="J12" s="21"/>
      <c r="K12" s="22"/>
      <c r="L12" s="20">
        <f t="shared" si="0"/>
        <v>30</v>
      </c>
      <c r="M12" s="21">
        <f t="shared" si="0"/>
        <v>30</v>
      </c>
      <c r="N12" s="21">
        <f t="shared" si="0"/>
        <v>28.5</v>
      </c>
      <c r="O12" s="21">
        <f t="shared" si="1"/>
        <v>30</v>
      </c>
      <c r="P12" s="23">
        <f t="shared" si="2"/>
        <v>30</v>
      </c>
      <c r="Q12" s="24">
        <f t="shared" si="3"/>
        <v>60</v>
      </c>
      <c r="R12" s="220">
        <v>4</v>
      </c>
      <c r="S12" s="4"/>
      <c r="T12" s="4"/>
      <c r="U12" s="4"/>
    </row>
    <row r="13" spans="1:21" ht="16" thickBot="1">
      <c r="A13" s="94">
        <v>13</v>
      </c>
      <c r="B13" s="94" t="s">
        <v>241</v>
      </c>
      <c r="C13" s="94" t="s">
        <v>42</v>
      </c>
      <c r="D13" s="102">
        <v>2005</v>
      </c>
      <c r="E13" s="97" t="s">
        <v>130</v>
      </c>
      <c r="F13" s="20">
        <v>5.25</v>
      </c>
      <c r="G13" s="21">
        <v>4.75</v>
      </c>
      <c r="H13" s="33">
        <v>4.5</v>
      </c>
      <c r="I13" s="35"/>
      <c r="J13" s="21"/>
      <c r="K13" s="22"/>
      <c r="L13" s="20">
        <f t="shared" si="0"/>
        <v>31.5</v>
      </c>
      <c r="M13" s="21">
        <f t="shared" si="0"/>
        <v>28.5</v>
      </c>
      <c r="N13" s="21">
        <f t="shared" si="0"/>
        <v>27</v>
      </c>
      <c r="O13" s="21">
        <f t="shared" si="1"/>
        <v>31.5</v>
      </c>
      <c r="P13" s="23">
        <f t="shared" si="2"/>
        <v>28.5</v>
      </c>
      <c r="Q13" s="24">
        <f t="shared" si="3"/>
        <v>60</v>
      </c>
      <c r="R13" s="220">
        <v>4</v>
      </c>
      <c r="S13" s="4"/>
      <c r="T13" s="4"/>
      <c r="U13" s="4"/>
    </row>
    <row r="14" spans="1:21" ht="16" thickBot="1">
      <c r="A14" s="94">
        <v>16</v>
      </c>
      <c r="B14" s="94" t="s">
        <v>242</v>
      </c>
      <c r="C14" s="94" t="s">
        <v>243</v>
      </c>
      <c r="D14" s="102">
        <v>2005</v>
      </c>
      <c r="E14" s="97" t="s">
        <v>244</v>
      </c>
      <c r="F14" s="20">
        <v>5</v>
      </c>
      <c r="G14" s="21">
        <v>5</v>
      </c>
      <c r="H14" s="33">
        <v>4.75</v>
      </c>
      <c r="I14" s="35"/>
      <c r="J14" s="21"/>
      <c r="K14" s="22"/>
      <c r="L14" s="20">
        <f t="shared" si="0"/>
        <v>30</v>
      </c>
      <c r="M14" s="21">
        <f t="shared" si="0"/>
        <v>30</v>
      </c>
      <c r="N14" s="21">
        <f t="shared" si="0"/>
        <v>28.5</v>
      </c>
      <c r="O14" s="21">
        <f t="shared" si="1"/>
        <v>30</v>
      </c>
      <c r="P14" s="23">
        <f t="shared" si="2"/>
        <v>30</v>
      </c>
      <c r="Q14" s="24">
        <f t="shared" si="3"/>
        <v>60</v>
      </c>
      <c r="R14" s="220">
        <v>6</v>
      </c>
      <c r="S14" s="4"/>
      <c r="T14" s="4"/>
      <c r="U14" s="4"/>
    </row>
    <row r="15" spans="1:21" ht="16" thickBot="1">
      <c r="A15" s="94">
        <v>1</v>
      </c>
      <c r="B15" s="94" t="s">
        <v>245</v>
      </c>
      <c r="C15" s="94" t="s">
        <v>136</v>
      </c>
      <c r="D15" s="102">
        <v>2005</v>
      </c>
      <c r="E15" s="97" t="s">
        <v>103</v>
      </c>
      <c r="F15" s="20">
        <v>4.75</v>
      </c>
      <c r="G15" s="21">
        <v>5</v>
      </c>
      <c r="H15" s="33">
        <v>4.75</v>
      </c>
      <c r="I15" s="35"/>
      <c r="J15" s="21"/>
      <c r="K15" s="22"/>
      <c r="L15" s="20">
        <f t="shared" si="0"/>
        <v>28.5</v>
      </c>
      <c r="M15" s="21">
        <f t="shared" si="0"/>
        <v>30</v>
      </c>
      <c r="N15" s="21">
        <f t="shared" si="0"/>
        <v>28.5</v>
      </c>
      <c r="O15" s="21">
        <f t="shared" si="1"/>
        <v>30</v>
      </c>
      <c r="P15" s="23">
        <f t="shared" si="2"/>
        <v>28.5</v>
      </c>
      <c r="Q15" s="24">
        <f t="shared" si="3"/>
        <v>58.5</v>
      </c>
      <c r="R15" s="220">
        <v>7</v>
      </c>
      <c r="S15" s="4"/>
      <c r="T15" s="4"/>
      <c r="U15" s="4"/>
    </row>
    <row r="16" spans="1:21" ht="16" thickBot="1">
      <c r="A16" s="94">
        <v>3</v>
      </c>
      <c r="B16" s="94" t="s">
        <v>37</v>
      </c>
      <c r="C16" s="94" t="s">
        <v>246</v>
      </c>
      <c r="D16" s="102">
        <v>2005</v>
      </c>
      <c r="E16" s="97" t="s">
        <v>247</v>
      </c>
      <c r="F16" s="20">
        <v>4.75</v>
      </c>
      <c r="G16" s="21">
        <v>4.25</v>
      </c>
      <c r="H16" s="33">
        <v>5</v>
      </c>
      <c r="I16" s="35"/>
      <c r="J16" s="21"/>
      <c r="K16" s="22"/>
      <c r="L16" s="20">
        <f t="shared" si="0"/>
        <v>28.5</v>
      </c>
      <c r="M16" s="21">
        <f t="shared" si="0"/>
        <v>25.5</v>
      </c>
      <c r="N16" s="21">
        <f t="shared" si="0"/>
        <v>30</v>
      </c>
      <c r="O16" s="21">
        <f t="shared" si="1"/>
        <v>30</v>
      </c>
      <c r="P16" s="23">
        <f t="shared" si="2"/>
        <v>28.5</v>
      </c>
      <c r="Q16" s="24">
        <f t="shared" si="3"/>
        <v>58.5</v>
      </c>
      <c r="R16" s="220">
        <v>8</v>
      </c>
      <c r="S16" s="4"/>
      <c r="T16" s="4"/>
      <c r="U16" s="4"/>
    </row>
    <row r="17" spans="1:21" ht="16" thickBot="1">
      <c r="A17" s="95">
        <v>180</v>
      </c>
      <c r="B17" s="95" t="s">
        <v>248</v>
      </c>
      <c r="C17" s="95" t="s">
        <v>249</v>
      </c>
      <c r="D17" s="102">
        <v>2005</v>
      </c>
      <c r="E17" s="105" t="s">
        <v>90</v>
      </c>
      <c r="F17" s="20">
        <v>3.75</v>
      </c>
      <c r="G17" s="21">
        <v>5</v>
      </c>
      <c r="H17" s="33">
        <v>4.75</v>
      </c>
      <c r="I17" s="35"/>
      <c r="J17" s="21"/>
      <c r="K17" s="22"/>
      <c r="L17" s="20">
        <f t="shared" si="0"/>
        <v>22.5</v>
      </c>
      <c r="M17" s="21">
        <f t="shared" si="0"/>
        <v>30</v>
      </c>
      <c r="N17" s="21">
        <f t="shared" si="0"/>
        <v>28.5</v>
      </c>
      <c r="O17" s="21">
        <f t="shared" si="1"/>
        <v>30</v>
      </c>
      <c r="P17" s="23">
        <f t="shared" si="2"/>
        <v>28.5</v>
      </c>
      <c r="Q17" s="24">
        <f t="shared" si="3"/>
        <v>58.5</v>
      </c>
      <c r="R17" s="220">
        <v>9</v>
      </c>
      <c r="T17" s="4"/>
      <c r="U17" s="4"/>
    </row>
    <row r="18" spans="1:21" ht="16" thickBot="1">
      <c r="A18" s="94">
        <v>7</v>
      </c>
      <c r="B18" s="94" t="s">
        <v>250</v>
      </c>
      <c r="C18" s="94" t="s">
        <v>251</v>
      </c>
      <c r="D18" s="102">
        <v>2005</v>
      </c>
      <c r="E18" s="98" t="s">
        <v>252</v>
      </c>
      <c r="F18" s="20">
        <v>4.75</v>
      </c>
      <c r="G18" s="21">
        <v>4.75</v>
      </c>
      <c r="H18" s="33">
        <v>4.5</v>
      </c>
      <c r="I18" s="58"/>
      <c r="J18" s="25"/>
      <c r="K18" s="26"/>
      <c r="L18" s="20">
        <f t="shared" si="0"/>
        <v>28.5</v>
      </c>
      <c r="M18" s="21">
        <f t="shared" si="0"/>
        <v>28.5</v>
      </c>
      <c r="N18" s="21">
        <f t="shared" si="0"/>
        <v>27</v>
      </c>
      <c r="O18" s="21">
        <f t="shared" si="1"/>
        <v>28.5</v>
      </c>
      <c r="P18" s="23">
        <f t="shared" si="2"/>
        <v>28.5</v>
      </c>
      <c r="Q18" s="24">
        <f t="shared" si="3"/>
        <v>57</v>
      </c>
      <c r="R18" s="220">
        <v>10</v>
      </c>
      <c r="S18" s="4"/>
      <c r="T18" s="4"/>
      <c r="U18" s="4"/>
    </row>
    <row r="19" spans="1:21" ht="16" thickBot="1">
      <c r="A19" s="94">
        <v>14</v>
      </c>
      <c r="B19" s="94" t="s">
        <v>72</v>
      </c>
      <c r="C19" s="94" t="s">
        <v>253</v>
      </c>
      <c r="D19" s="102">
        <v>2005</v>
      </c>
      <c r="E19" s="97" t="s">
        <v>130</v>
      </c>
      <c r="F19" s="20">
        <v>4.75</v>
      </c>
      <c r="G19" s="21">
        <v>4.25</v>
      </c>
      <c r="H19" s="33">
        <v>4.75</v>
      </c>
      <c r="I19" s="58"/>
      <c r="J19" s="31"/>
      <c r="K19" s="32"/>
      <c r="L19" s="20">
        <f t="shared" si="0"/>
        <v>28.5</v>
      </c>
      <c r="M19" s="21">
        <f t="shared" si="0"/>
        <v>25.5</v>
      </c>
      <c r="N19" s="21">
        <f t="shared" si="0"/>
        <v>28.5</v>
      </c>
      <c r="O19" s="21">
        <f t="shared" si="1"/>
        <v>28.5</v>
      </c>
      <c r="P19" s="23">
        <f t="shared" si="2"/>
        <v>28.5</v>
      </c>
      <c r="Q19" s="24">
        <f t="shared" si="3"/>
        <v>57</v>
      </c>
      <c r="R19" s="221">
        <v>11</v>
      </c>
      <c r="S19" s="4"/>
      <c r="T19" s="4"/>
      <c r="U19" s="4"/>
    </row>
    <row r="20" spans="1:21" ht="16" thickBot="1">
      <c r="A20" s="94">
        <v>21</v>
      </c>
      <c r="B20" s="94" t="s">
        <v>49</v>
      </c>
      <c r="C20" s="94" t="s">
        <v>254</v>
      </c>
      <c r="D20" s="102">
        <v>2005</v>
      </c>
      <c r="E20" s="97" t="s">
        <v>39</v>
      </c>
      <c r="F20" s="20">
        <v>4.75</v>
      </c>
      <c r="G20" s="21">
        <v>4.75</v>
      </c>
      <c r="H20" s="33">
        <v>4.75</v>
      </c>
      <c r="I20" s="58"/>
      <c r="J20" s="31"/>
      <c r="K20" s="32"/>
      <c r="L20" s="20">
        <f t="shared" si="0"/>
        <v>28.5</v>
      </c>
      <c r="M20" s="21">
        <f t="shared" si="0"/>
        <v>28.5</v>
      </c>
      <c r="N20" s="21">
        <f t="shared" si="0"/>
        <v>28.5</v>
      </c>
      <c r="O20" s="21">
        <f t="shared" si="1"/>
        <v>28.5</v>
      </c>
      <c r="P20" s="23">
        <f t="shared" si="2"/>
        <v>28.5</v>
      </c>
      <c r="Q20" s="24">
        <f t="shared" si="3"/>
        <v>57</v>
      </c>
      <c r="R20" s="221">
        <v>12</v>
      </c>
      <c r="S20" s="4"/>
      <c r="T20" s="4"/>
      <c r="U20" s="4"/>
    </row>
    <row r="21" spans="1:21" ht="16" thickBot="1">
      <c r="A21" s="94">
        <v>5</v>
      </c>
      <c r="B21" s="94" t="s">
        <v>217</v>
      </c>
      <c r="C21" s="94" t="s">
        <v>236</v>
      </c>
      <c r="D21" s="102">
        <v>2005</v>
      </c>
      <c r="E21" s="97" t="s">
        <v>74</v>
      </c>
      <c r="F21" s="20">
        <v>4</v>
      </c>
      <c r="G21" s="21">
        <v>4.5</v>
      </c>
      <c r="H21" s="33">
        <v>4.75</v>
      </c>
      <c r="I21" s="35"/>
      <c r="J21" s="29"/>
      <c r="K21" s="30"/>
      <c r="L21" s="20">
        <f t="shared" si="0"/>
        <v>24</v>
      </c>
      <c r="M21" s="21">
        <f t="shared" si="0"/>
        <v>27</v>
      </c>
      <c r="N21" s="21">
        <f t="shared" si="0"/>
        <v>28.5</v>
      </c>
      <c r="O21" s="21">
        <f t="shared" si="1"/>
        <v>28.5</v>
      </c>
      <c r="P21" s="23">
        <f t="shared" si="2"/>
        <v>27</v>
      </c>
      <c r="Q21" s="24">
        <f t="shared" si="3"/>
        <v>55.5</v>
      </c>
      <c r="R21" s="221">
        <v>13</v>
      </c>
      <c r="S21" s="4"/>
      <c r="T21" s="4"/>
      <c r="U21" s="4"/>
    </row>
    <row r="22" spans="1:21" ht="16" thickBot="1">
      <c r="A22" s="94">
        <v>6</v>
      </c>
      <c r="B22" s="94" t="s">
        <v>115</v>
      </c>
      <c r="C22" s="94" t="s">
        <v>255</v>
      </c>
      <c r="D22" s="102">
        <v>2005</v>
      </c>
      <c r="E22" s="97" t="s">
        <v>74</v>
      </c>
      <c r="F22" s="20">
        <v>4.75</v>
      </c>
      <c r="G22" s="21">
        <v>4.5</v>
      </c>
      <c r="H22" s="33">
        <v>4.5</v>
      </c>
      <c r="I22" s="35"/>
      <c r="J22" s="29"/>
      <c r="K22" s="30"/>
      <c r="L22" s="20">
        <f t="shared" si="0"/>
        <v>28.5</v>
      </c>
      <c r="M22" s="21">
        <f t="shared" si="0"/>
        <v>27</v>
      </c>
      <c r="N22" s="21">
        <f t="shared" si="0"/>
        <v>27</v>
      </c>
      <c r="O22" s="21">
        <f t="shared" si="1"/>
        <v>28.5</v>
      </c>
      <c r="P22" s="23">
        <f t="shared" si="2"/>
        <v>27</v>
      </c>
      <c r="Q22" s="24">
        <f t="shared" si="3"/>
        <v>55.5</v>
      </c>
      <c r="R22" s="221">
        <v>14</v>
      </c>
      <c r="S22" s="4"/>
      <c r="T22" s="4"/>
      <c r="U22" s="4"/>
    </row>
    <row r="23" spans="1:21" ht="16" thickBot="1">
      <c r="A23" s="95">
        <v>174</v>
      </c>
      <c r="B23" s="95" t="s">
        <v>93</v>
      </c>
      <c r="C23" s="95" t="s">
        <v>256</v>
      </c>
      <c r="D23" s="102">
        <v>2005</v>
      </c>
      <c r="E23" s="99" t="s">
        <v>85</v>
      </c>
      <c r="F23" s="20">
        <v>4.25</v>
      </c>
      <c r="G23" s="21">
        <v>5</v>
      </c>
      <c r="H23" s="33">
        <v>4.25</v>
      </c>
      <c r="I23" s="35"/>
      <c r="J23" s="29"/>
      <c r="K23" s="30"/>
      <c r="L23" s="20">
        <f t="shared" si="0"/>
        <v>25.5</v>
      </c>
      <c r="M23" s="21">
        <f t="shared" si="0"/>
        <v>30</v>
      </c>
      <c r="N23" s="21">
        <f t="shared" si="0"/>
        <v>25.5</v>
      </c>
      <c r="O23" s="21">
        <f t="shared" si="1"/>
        <v>30</v>
      </c>
      <c r="P23" s="23">
        <f t="shared" si="2"/>
        <v>25.5</v>
      </c>
      <c r="Q23" s="24">
        <f t="shared" si="3"/>
        <v>55.5</v>
      </c>
      <c r="R23" s="221">
        <v>14</v>
      </c>
      <c r="T23" s="4"/>
      <c r="U23" s="4"/>
    </row>
    <row r="24" spans="1:21" ht="16" thickBot="1">
      <c r="A24" s="95">
        <v>179</v>
      </c>
      <c r="B24" s="95" t="s">
        <v>257</v>
      </c>
      <c r="C24" s="95" t="s">
        <v>258</v>
      </c>
      <c r="D24" s="102">
        <v>2005</v>
      </c>
      <c r="E24" s="99" t="s">
        <v>90</v>
      </c>
      <c r="F24" s="20">
        <v>4.5</v>
      </c>
      <c r="G24" s="21">
        <v>4.75</v>
      </c>
      <c r="H24" s="33">
        <v>4.25</v>
      </c>
      <c r="I24" s="58"/>
      <c r="J24" s="31"/>
      <c r="K24" s="32"/>
      <c r="L24" s="20">
        <f t="shared" si="0"/>
        <v>27</v>
      </c>
      <c r="M24" s="21">
        <f t="shared" si="0"/>
        <v>28.5</v>
      </c>
      <c r="N24" s="21">
        <f t="shared" si="0"/>
        <v>25.5</v>
      </c>
      <c r="O24" s="21">
        <f t="shared" si="1"/>
        <v>28.5</v>
      </c>
      <c r="P24" s="23">
        <f t="shared" si="2"/>
        <v>27</v>
      </c>
      <c r="Q24" s="24">
        <f t="shared" si="3"/>
        <v>55.5</v>
      </c>
      <c r="R24" s="221">
        <v>16</v>
      </c>
      <c r="T24" s="4"/>
      <c r="U24" s="4"/>
    </row>
    <row r="25" spans="1:21" ht="16" thickBot="1">
      <c r="A25" s="94">
        <v>15</v>
      </c>
      <c r="B25" s="94" t="s">
        <v>205</v>
      </c>
      <c r="C25" s="94" t="s">
        <v>259</v>
      </c>
      <c r="D25" s="102">
        <v>2005</v>
      </c>
      <c r="E25" s="97" t="s">
        <v>244</v>
      </c>
      <c r="F25" s="20">
        <v>4.75</v>
      </c>
      <c r="G25" s="21">
        <v>4</v>
      </c>
      <c r="H25" s="33">
        <v>4.25</v>
      </c>
      <c r="I25" s="35"/>
      <c r="J25" s="29"/>
      <c r="K25" s="30"/>
      <c r="L25" s="20">
        <f t="shared" si="0"/>
        <v>28.5</v>
      </c>
      <c r="M25" s="21">
        <f t="shared" si="0"/>
        <v>24</v>
      </c>
      <c r="N25" s="21">
        <f t="shared" si="0"/>
        <v>25.5</v>
      </c>
      <c r="O25" s="21">
        <f t="shared" si="1"/>
        <v>28.5</v>
      </c>
      <c r="P25" s="23">
        <f t="shared" si="2"/>
        <v>25.5</v>
      </c>
      <c r="Q25" s="24">
        <f t="shared" si="3"/>
        <v>54</v>
      </c>
      <c r="R25" s="221">
        <v>17</v>
      </c>
      <c r="S25" s="4"/>
      <c r="T25" s="4"/>
      <c r="U25" s="4"/>
    </row>
    <row r="26" spans="1:21" ht="16" thickBot="1">
      <c r="A26" s="94">
        <v>20</v>
      </c>
      <c r="B26" s="94" t="s">
        <v>205</v>
      </c>
      <c r="C26" s="94" t="s">
        <v>260</v>
      </c>
      <c r="D26" s="102">
        <v>2005</v>
      </c>
      <c r="E26" s="97" t="s">
        <v>244</v>
      </c>
      <c r="F26" s="20">
        <v>4.5</v>
      </c>
      <c r="G26" s="21">
        <v>4.5</v>
      </c>
      <c r="H26" s="33">
        <v>4.5</v>
      </c>
      <c r="I26" s="35"/>
      <c r="J26" s="29"/>
      <c r="K26" s="30"/>
      <c r="L26" s="20">
        <f t="shared" si="0"/>
        <v>27</v>
      </c>
      <c r="M26" s="21">
        <f t="shared" si="0"/>
        <v>27</v>
      </c>
      <c r="N26" s="21">
        <f t="shared" si="0"/>
        <v>27</v>
      </c>
      <c r="O26" s="21">
        <f t="shared" si="1"/>
        <v>27</v>
      </c>
      <c r="P26" s="23">
        <f t="shared" si="2"/>
        <v>27</v>
      </c>
      <c r="Q26" s="24">
        <f t="shared" si="3"/>
        <v>54</v>
      </c>
      <c r="R26" s="221">
        <v>18</v>
      </c>
      <c r="S26" s="4"/>
      <c r="T26" s="4"/>
      <c r="U26" s="4"/>
    </row>
    <row r="27" spans="1:21" ht="19.5" customHeight="1" thickBot="1">
      <c r="A27" s="95">
        <v>173</v>
      </c>
      <c r="B27" s="94" t="s">
        <v>261</v>
      </c>
      <c r="C27" s="94" t="s">
        <v>262</v>
      </c>
      <c r="D27" s="102">
        <v>2005</v>
      </c>
      <c r="E27" s="97" t="s">
        <v>85</v>
      </c>
      <c r="F27" s="20">
        <v>4.5</v>
      </c>
      <c r="G27" s="21">
        <v>4.5</v>
      </c>
      <c r="H27" s="33">
        <v>4.25</v>
      </c>
      <c r="I27" s="35"/>
      <c r="J27" s="29"/>
      <c r="K27" s="30"/>
      <c r="L27" s="20">
        <f t="shared" si="0"/>
        <v>27</v>
      </c>
      <c r="M27" s="21">
        <f t="shared" si="0"/>
        <v>27</v>
      </c>
      <c r="N27" s="21">
        <f t="shared" si="0"/>
        <v>25.5</v>
      </c>
      <c r="O27" s="21">
        <f t="shared" si="1"/>
        <v>27</v>
      </c>
      <c r="P27" s="23">
        <f t="shared" si="2"/>
        <v>27</v>
      </c>
      <c r="Q27" s="24">
        <f t="shared" si="3"/>
        <v>54</v>
      </c>
      <c r="R27" s="221">
        <v>19</v>
      </c>
      <c r="T27" s="4"/>
      <c r="U27" s="4"/>
    </row>
    <row r="28" spans="1:21" ht="16" thickBot="1">
      <c r="A28" s="94">
        <v>11</v>
      </c>
      <c r="B28" s="94" t="s">
        <v>53</v>
      </c>
      <c r="C28" s="94" t="s">
        <v>263</v>
      </c>
      <c r="D28" s="102">
        <v>2005</v>
      </c>
      <c r="E28" s="97" t="s">
        <v>109</v>
      </c>
      <c r="F28" s="20">
        <v>4.25</v>
      </c>
      <c r="G28" s="21">
        <v>4.5</v>
      </c>
      <c r="H28" s="33">
        <v>4</v>
      </c>
      <c r="I28" s="58"/>
      <c r="J28" s="31"/>
      <c r="K28" s="32"/>
      <c r="L28" s="20">
        <f t="shared" si="0"/>
        <v>25.5</v>
      </c>
      <c r="M28" s="21">
        <f t="shared" si="0"/>
        <v>27</v>
      </c>
      <c r="N28" s="21">
        <f t="shared" si="0"/>
        <v>24</v>
      </c>
      <c r="O28" s="21">
        <f t="shared" si="1"/>
        <v>27</v>
      </c>
      <c r="P28" s="23">
        <f t="shared" si="2"/>
        <v>25.5</v>
      </c>
      <c r="Q28" s="24">
        <f t="shared" si="3"/>
        <v>52.5</v>
      </c>
      <c r="R28" s="221">
        <v>20</v>
      </c>
      <c r="S28" s="4"/>
      <c r="T28" s="4"/>
      <c r="U28" s="4"/>
    </row>
    <row r="29" spans="1:21" ht="16" thickBot="1">
      <c r="A29" s="95">
        <v>181</v>
      </c>
      <c r="B29" s="95" t="s">
        <v>83</v>
      </c>
      <c r="C29" s="95" t="s">
        <v>200</v>
      </c>
      <c r="D29" s="102">
        <v>2005</v>
      </c>
      <c r="E29" s="99" t="s">
        <v>90</v>
      </c>
      <c r="F29" s="20">
        <v>4.75</v>
      </c>
      <c r="G29" s="21">
        <v>3.75</v>
      </c>
      <c r="H29" s="33">
        <v>4</v>
      </c>
      <c r="I29" s="35"/>
      <c r="J29" s="29"/>
      <c r="K29" s="30"/>
      <c r="L29" s="20">
        <f t="shared" si="0"/>
        <v>28.5</v>
      </c>
      <c r="M29" s="21">
        <f t="shared" si="0"/>
        <v>22.5</v>
      </c>
      <c r="N29" s="21">
        <f t="shared" si="0"/>
        <v>24</v>
      </c>
      <c r="O29" s="21">
        <f t="shared" si="1"/>
        <v>28.5</v>
      </c>
      <c r="P29" s="23">
        <f t="shared" si="2"/>
        <v>24</v>
      </c>
      <c r="Q29" s="24">
        <f t="shared" si="3"/>
        <v>52.5</v>
      </c>
      <c r="R29" s="221">
        <v>21</v>
      </c>
      <c r="T29" s="4"/>
      <c r="U29" s="4"/>
    </row>
    <row r="30" spans="1:21" ht="16" thickBot="1">
      <c r="A30" s="95">
        <v>182</v>
      </c>
      <c r="B30" s="95" t="s">
        <v>115</v>
      </c>
      <c r="C30" s="95" t="s">
        <v>264</v>
      </c>
      <c r="D30" s="102">
        <v>2005</v>
      </c>
      <c r="E30" s="99" t="s">
        <v>90</v>
      </c>
      <c r="F30" s="20">
        <v>4.25</v>
      </c>
      <c r="G30" s="21">
        <v>4.25</v>
      </c>
      <c r="H30" s="33">
        <v>4.25</v>
      </c>
      <c r="I30" s="35"/>
      <c r="J30" s="29"/>
      <c r="K30" s="30"/>
      <c r="L30" s="20">
        <f t="shared" si="0"/>
        <v>25.5</v>
      </c>
      <c r="M30" s="21">
        <f t="shared" si="0"/>
        <v>25.5</v>
      </c>
      <c r="N30" s="21">
        <f t="shared" si="0"/>
        <v>25.5</v>
      </c>
      <c r="O30" s="21">
        <f t="shared" si="1"/>
        <v>25.5</v>
      </c>
      <c r="P30" s="23">
        <f t="shared" si="2"/>
        <v>25.5</v>
      </c>
      <c r="Q30" s="24">
        <f t="shared" si="3"/>
        <v>51</v>
      </c>
      <c r="R30" s="221">
        <v>22</v>
      </c>
      <c r="T30" s="4"/>
      <c r="U30" s="4"/>
    </row>
    <row r="31" spans="1:21" ht="16" thickBot="1">
      <c r="A31" s="94">
        <v>8</v>
      </c>
      <c r="B31" s="94" t="s">
        <v>265</v>
      </c>
      <c r="C31" s="94" t="s">
        <v>266</v>
      </c>
      <c r="D31" s="102">
        <v>2005</v>
      </c>
      <c r="E31" s="97" t="s">
        <v>252</v>
      </c>
      <c r="F31" s="13">
        <v>2.5</v>
      </c>
      <c r="G31" s="14">
        <v>4.25</v>
      </c>
      <c r="H31" s="33">
        <v>4</v>
      </c>
      <c r="I31" s="35"/>
      <c r="J31" s="14"/>
      <c r="K31" s="33"/>
      <c r="L31" s="13">
        <f t="shared" si="0"/>
        <v>15</v>
      </c>
      <c r="M31" s="14">
        <f t="shared" si="0"/>
        <v>25.5</v>
      </c>
      <c r="N31" s="14">
        <f t="shared" si="0"/>
        <v>24</v>
      </c>
      <c r="O31" s="14">
        <f t="shared" si="1"/>
        <v>25.5</v>
      </c>
      <c r="P31" s="15">
        <f t="shared" si="2"/>
        <v>24</v>
      </c>
      <c r="Q31" s="16">
        <f t="shared" si="3"/>
        <v>49.5</v>
      </c>
      <c r="R31" s="111">
        <v>23</v>
      </c>
      <c r="S31" s="4"/>
      <c r="T31" s="4"/>
      <c r="U31" s="4"/>
    </row>
    <row r="32" spans="1:21" ht="19.5" customHeight="1" thickBot="1">
      <c r="A32" s="94">
        <v>17</v>
      </c>
      <c r="B32" s="94" t="s">
        <v>88</v>
      </c>
      <c r="C32" s="94" t="s">
        <v>267</v>
      </c>
      <c r="D32" s="102">
        <v>2005</v>
      </c>
      <c r="E32" s="97" t="s">
        <v>244</v>
      </c>
      <c r="F32" s="20">
        <v>4.25</v>
      </c>
      <c r="G32" s="21">
        <v>4</v>
      </c>
      <c r="H32" s="33">
        <v>4</v>
      </c>
      <c r="I32" s="35"/>
      <c r="J32" s="21"/>
      <c r="K32" s="22"/>
      <c r="L32" s="20">
        <f t="shared" si="0"/>
        <v>25.5</v>
      </c>
      <c r="M32" s="21">
        <f t="shared" si="0"/>
        <v>24</v>
      </c>
      <c r="N32" s="21">
        <f t="shared" si="0"/>
        <v>24</v>
      </c>
      <c r="O32" s="21">
        <f t="shared" si="1"/>
        <v>25.5</v>
      </c>
      <c r="P32" s="23">
        <f t="shared" si="2"/>
        <v>24</v>
      </c>
      <c r="Q32" s="24">
        <f t="shared" si="3"/>
        <v>49.5</v>
      </c>
      <c r="R32" s="220">
        <v>24</v>
      </c>
      <c r="S32" s="4"/>
      <c r="T32" s="4"/>
      <c r="U32" s="4"/>
    </row>
    <row r="33" spans="1:21" ht="16" thickBot="1">
      <c r="A33" s="94">
        <v>4</v>
      </c>
      <c r="B33" s="94" t="s">
        <v>268</v>
      </c>
      <c r="C33" s="94" t="s">
        <v>269</v>
      </c>
      <c r="D33" s="102">
        <v>2005</v>
      </c>
      <c r="E33" s="97" t="s">
        <v>74</v>
      </c>
      <c r="F33" s="13">
        <v>4.25</v>
      </c>
      <c r="G33" s="14">
        <v>3.75</v>
      </c>
      <c r="H33" s="33">
        <v>3.75</v>
      </c>
      <c r="I33" s="35"/>
      <c r="J33" s="14"/>
      <c r="K33" s="33"/>
      <c r="L33" s="13">
        <f t="shared" si="0"/>
        <v>25.5</v>
      </c>
      <c r="M33" s="14">
        <f t="shared" si="0"/>
        <v>22.5</v>
      </c>
      <c r="N33" s="14">
        <f t="shared" si="0"/>
        <v>22.5</v>
      </c>
      <c r="O33" s="14">
        <f t="shared" si="1"/>
        <v>25.5</v>
      </c>
      <c r="P33" s="15">
        <f t="shared" si="2"/>
        <v>22.5</v>
      </c>
      <c r="Q33" s="16">
        <f t="shared" si="3"/>
        <v>48</v>
      </c>
      <c r="R33" s="111">
        <v>25</v>
      </c>
      <c r="S33" s="4"/>
      <c r="T33" s="4"/>
      <c r="U33" s="4"/>
    </row>
    <row r="34" spans="1:21" ht="16" thickBot="1">
      <c r="A34" s="94">
        <v>23</v>
      </c>
      <c r="B34" s="94" t="s">
        <v>86</v>
      </c>
      <c r="C34" s="94" t="s">
        <v>270</v>
      </c>
      <c r="D34" s="102">
        <v>2005</v>
      </c>
      <c r="E34" s="97" t="s">
        <v>244</v>
      </c>
      <c r="F34" s="20">
        <v>3.5</v>
      </c>
      <c r="G34" s="21">
        <v>3.25</v>
      </c>
      <c r="H34" s="33">
        <v>4.25</v>
      </c>
      <c r="I34" s="35"/>
      <c r="J34" s="21"/>
      <c r="K34" s="22"/>
      <c r="L34" s="20">
        <f t="shared" si="0"/>
        <v>21</v>
      </c>
      <c r="M34" s="21">
        <f t="shared" si="0"/>
        <v>19.5</v>
      </c>
      <c r="N34" s="21">
        <f t="shared" si="0"/>
        <v>25.5</v>
      </c>
      <c r="O34" s="21">
        <f t="shared" si="1"/>
        <v>25.5</v>
      </c>
      <c r="P34" s="23">
        <f t="shared" si="2"/>
        <v>21</v>
      </c>
      <c r="Q34" s="24">
        <f t="shared" si="3"/>
        <v>46.5</v>
      </c>
      <c r="R34" s="220">
        <v>26</v>
      </c>
      <c r="S34" s="4"/>
      <c r="T34" s="4"/>
      <c r="U34" s="4"/>
    </row>
    <row r="35" spans="1:21" ht="16" thickBot="1">
      <c r="A35" s="95">
        <v>176</v>
      </c>
      <c r="B35" s="95" t="s">
        <v>83</v>
      </c>
      <c r="C35" s="102" t="s">
        <v>170</v>
      </c>
      <c r="D35" s="102">
        <v>2005</v>
      </c>
      <c r="E35" s="104" t="s">
        <v>85</v>
      </c>
      <c r="F35" s="20">
        <v>3.75</v>
      </c>
      <c r="G35" s="21">
        <v>3.75</v>
      </c>
      <c r="H35" s="33">
        <v>4</v>
      </c>
      <c r="I35" s="35"/>
      <c r="J35" s="21"/>
      <c r="K35" s="22"/>
      <c r="L35" s="20">
        <f t="shared" si="0"/>
        <v>22.5</v>
      </c>
      <c r="M35" s="21">
        <f t="shared" si="0"/>
        <v>22.5</v>
      </c>
      <c r="N35" s="21">
        <f t="shared" si="0"/>
        <v>24</v>
      </c>
      <c r="O35" s="21">
        <f t="shared" si="1"/>
        <v>24</v>
      </c>
      <c r="P35" s="23">
        <f t="shared" si="2"/>
        <v>22.5</v>
      </c>
      <c r="Q35" s="24">
        <f t="shared" si="3"/>
        <v>46.5</v>
      </c>
      <c r="R35" s="220">
        <v>27</v>
      </c>
      <c r="T35" s="4"/>
      <c r="U35" s="4"/>
    </row>
    <row r="36" spans="1:21" ht="16" thickBot="1">
      <c r="A36" s="95">
        <v>183</v>
      </c>
      <c r="B36" s="95" t="s">
        <v>42</v>
      </c>
      <c r="C36" s="95" t="s">
        <v>271</v>
      </c>
      <c r="D36" s="102">
        <v>2005</v>
      </c>
      <c r="E36" s="99" t="s">
        <v>90</v>
      </c>
      <c r="F36" s="20">
        <v>3.5</v>
      </c>
      <c r="G36" s="21">
        <v>3.5</v>
      </c>
      <c r="H36" s="33">
        <v>2.75</v>
      </c>
      <c r="I36" s="58"/>
      <c r="J36" s="25"/>
      <c r="K36" s="26"/>
      <c r="L36" s="20">
        <f t="shared" si="0"/>
        <v>21</v>
      </c>
      <c r="M36" s="21">
        <f t="shared" si="0"/>
        <v>21</v>
      </c>
      <c r="N36" s="21">
        <f t="shared" si="0"/>
        <v>16.5</v>
      </c>
      <c r="O36" s="21">
        <f t="shared" si="1"/>
        <v>21</v>
      </c>
      <c r="P36" s="23">
        <f t="shared" si="2"/>
        <v>21</v>
      </c>
      <c r="Q36" s="24">
        <f t="shared" si="3"/>
        <v>42</v>
      </c>
      <c r="R36" s="220">
        <v>28</v>
      </c>
      <c r="T36" s="4"/>
      <c r="U36" s="4"/>
    </row>
    <row r="37" spans="1:21" ht="16" thickBot="1">
      <c r="A37" s="95">
        <v>177</v>
      </c>
      <c r="B37" s="95" t="s">
        <v>93</v>
      </c>
      <c r="C37" s="102" t="s">
        <v>272</v>
      </c>
      <c r="D37" s="102">
        <v>2005</v>
      </c>
      <c r="E37" s="104" t="s">
        <v>85</v>
      </c>
      <c r="F37" s="20">
        <v>3.25</v>
      </c>
      <c r="G37" s="21">
        <v>4</v>
      </c>
      <c r="H37" s="33">
        <v>2.25</v>
      </c>
      <c r="I37" s="35"/>
      <c r="J37" s="21">
        <v>5</v>
      </c>
      <c r="K37" s="22"/>
      <c r="L37" s="20">
        <f t="shared" si="0"/>
        <v>19.5</v>
      </c>
      <c r="M37" s="21">
        <f t="shared" si="0"/>
        <v>19</v>
      </c>
      <c r="N37" s="21">
        <f t="shared" si="0"/>
        <v>13.5</v>
      </c>
      <c r="O37" s="21">
        <f t="shared" si="1"/>
        <v>19.5</v>
      </c>
      <c r="P37" s="23">
        <f t="shared" si="2"/>
        <v>19</v>
      </c>
      <c r="Q37" s="24">
        <f t="shared" si="3"/>
        <v>38.5</v>
      </c>
      <c r="R37" s="220">
        <v>29</v>
      </c>
      <c r="T37" s="4"/>
      <c r="U37" s="4"/>
    </row>
    <row r="38" spans="1:21" ht="16" thickBot="1">
      <c r="A38" s="95">
        <v>175</v>
      </c>
      <c r="B38" s="95" t="s">
        <v>93</v>
      </c>
      <c r="C38" s="102" t="s">
        <v>273</v>
      </c>
      <c r="D38" s="102">
        <v>2005</v>
      </c>
      <c r="E38" s="104" t="s">
        <v>85</v>
      </c>
      <c r="F38" s="20">
        <v>3</v>
      </c>
      <c r="G38" s="21">
        <v>2.5</v>
      </c>
      <c r="H38" s="33">
        <v>2.5</v>
      </c>
      <c r="I38" s="35"/>
      <c r="J38" s="21"/>
      <c r="K38" s="22"/>
      <c r="L38" s="20">
        <f t="shared" si="0"/>
        <v>18</v>
      </c>
      <c r="M38" s="21">
        <f t="shared" si="0"/>
        <v>15</v>
      </c>
      <c r="N38" s="21">
        <f t="shared" si="0"/>
        <v>15</v>
      </c>
      <c r="O38" s="21">
        <f t="shared" si="1"/>
        <v>18</v>
      </c>
      <c r="P38" s="23">
        <f t="shared" si="2"/>
        <v>15</v>
      </c>
      <c r="Q38" s="24">
        <f t="shared" si="3"/>
        <v>33</v>
      </c>
      <c r="R38" s="220">
        <v>30</v>
      </c>
      <c r="T38" s="4"/>
      <c r="U38" s="4"/>
    </row>
    <row r="39" spans="1:21" ht="16" thickBot="1">
      <c r="A39" s="94">
        <v>9</v>
      </c>
      <c r="B39" s="94" t="s">
        <v>149</v>
      </c>
      <c r="C39" s="94" t="s">
        <v>274</v>
      </c>
      <c r="D39" s="102"/>
      <c r="E39" s="97" t="s">
        <v>44</v>
      </c>
      <c r="F39" s="20"/>
      <c r="G39" s="21"/>
      <c r="H39" s="33"/>
      <c r="I39" s="35"/>
      <c r="J39" s="21"/>
      <c r="K39" s="22"/>
      <c r="L39" s="20">
        <f t="shared" si="0"/>
        <v>0</v>
      </c>
      <c r="M39" s="21">
        <f t="shared" si="0"/>
        <v>0</v>
      </c>
      <c r="N39" s="21">
        <f t="shared" si="0"/>
        <v>0</v>
      </c>
      <c r="O39" s="21">
        <f t="shared" si="1"/>
        <v>1</v>
      </c>
      <c r="P39" s="23">
        <f t="shared" si="2"/>
        <v>0</v>
      </c>
      <c r="Q39" s="24">
        <f t="shared" si="3"/>
        <v>1</v>
      </c>
      <c r="R39" s="220"/>
      <c r="S39" s="4"/>
      <c r="T39" s="4"/>
      <c r="U39" s="4"/>
    </row>
    <row r="40" spans="1:21" ht="16" thickBot="1">
      <c r="A40" s="94">
        <v>12</v>
      </c>
      <c r="B40" s="94" t="s">
        <v>56</v>
      </c>
      <c r="C40" s="94" t="s">
        <v>275</v>
      </c>
      <c r="D40" s="102"/>
      <c r="E40" s="97" t="s">
        <v>109</v>
      </c>
      <c r="F40" s="20"/>
      <c r="G40" s="21"/>
      <c r="H40" s="33"/>
      <c r="I40" s="58"/>
      <c r="J40" s="25"/>
      <c r="K40" s="26"/>
      <c r="L40" s="20">
        <f t="shared" si="0"/>
        <v>0</v>
      </c>
      <c r="M40" s="21">
        <f t="shared" si="0"/>
        <v>0</v>
      </c>
      <c r="N40" s="21">
        <f t="shared" si="0"/>
        <v>0</v>
      </c>
      <c r="O40" s="21">
        <f t="shared" si="1"/>
        <v>1</v>
      </c>
      <c r="P40" s="23">
        <f t="shared" si="2"/>
        <v>0</v>
      </c>
      <c r="Q40" s="24">
        <f t="shared" si="3"/>
        <v>1</v>
      </c>
      <c r="R40" s="220"/>
      <c r="S40" s="4"/>
      <c r="T40" s="4"/>
      <c r="U40" s="4"/>
    </row>
    <row r="41" spans="1:21" ht="16" thickBot="1">
      <c r="A41" s="94">
        <v>18</v>
      </c>
      <c r="B41" s="94" t="s">
        <v>276</v>
      </c>
      <c r="C41" s="94" t="s">
        <v>277</v>
      </c>
      <c r="D41" s="94" t="s">
        <v>23</v>
      </c>
      <c r="E41" s="97" t="s">
        <v>244</v>
      </c>
      <c r="F41" s="20"/>
      <c r="G41" s="21"/>
      <c r="H41" s="33"/>
      <c r="I41" s="35"/>
      <c r="J41" s="21"/>
      <c r="K41" s="22"/>
      <c r="L41" s="20">
        <f t="shared" si="0"/>
        <v>0</v>
      </c>
      <c r="M41" s="21">
        <f t="shared" si="0"/>
        <v>0</v>
      </c>
      <c r="N41" s="21">
        <f t="shared" si="0"/>
        <v>0</v>
      </c>
      <c r="O41" s="21">
        <f t="shared" si="1"/>
        <v>1</v>
      </c>
      <c r="P41" s="23">
        <f t="shared" si="2"/>
        <v>0</v>
      </c>
      <c r="Q41" s="24">
        <f t="shared" si="3"/>
        <v>1</v>
      </c>
      <c r="R41" s="220"/>
      <c r="S41" s="4"/>
      <c r="T41" s="4"/>
      <c r="U41" s="4"/>
    </row>
    <row r="42" spans="1:21" ht="16" thickBot="1">
      <c r="A42" s="94">
        <v>19</v>
      </c>
      <c r="B42" s="94" t="s">
        <v>53</v>
      </c>
      <c r="C42" s="94" t="s">
        <v>278</v>
      </c>
      <c r="D42" s="94" t="s">
        <v>23</v>
      </c>
      <c r="E42" s="97" t="s">
        <v>244</v>
      </c>
      <c r="F42" s="20"/>
      <c r="G42" s="21"/>
      <c r="H42" s="33"/>
      <c r="I42" s="35"/>
      <c r="J42" s="21"/>
      <c r="K42" s="22"/>
      <c r="L42" s="20">
        <f t="shared" si="0"/>
        <v>0</v>
      </c>
      <c r="M42" s="21">
        <f t="shared" si="0"/>
        <v>0</v>
      </c>
      <c r="N42" s="21">
        <f t="shared" si="0"/>
        <v>0</v>
      </c>
      <c r="O42" s="21">
        <f t="shared" si="1"/>
        <v>1</v>
      </c>
      <c r="P42" s="23">
        <f t="shared" si="2"/>
        <v>0</v>
      </c>
      <c r="Q42" s="24">
        <f t="shared" si="3"/>
        <v>1</v>
      </c>
      <c r="R42" s="220"/>
      <c r="S42" s="4"/>
      <c r="T42" s="4"/>
      <c r="U42" s="4"/>
    </row>
    <row r="43" spans="1:21" ht="16" thickBot="1">
      <c r="A43" s="95">
        <v>24</v>
      </c>
      <c r="B43" s="95" t="s">
        <v>279</v>
      </c>
      <c r="C43" s="95" t="s">
        <v>224</v>
      </c>
      <c r="D43" s="95" t="s">
        <v>23</v>
      </c>
      <c r="E43" s="99" t="s">
        <v>39</v>
      </c>
      <c r="F43" s="20"/>
      <c r="G43" s="21"/>
      <c r="H43" s="33"/>
      <c r="I43" s="35"/>
      <c r="J43" s="29"/>
      <c r="K43" s="30"/>
      <c r="L43" s="20">
        <f t="shared" si="0"/>
        <v>0</v>
      </c>
      <c r="M43" s="21">
        <f t="shared" si="0"/>
        <v>0</v>
      </c>
      <c r="N43" s="21">
        <f t="shared" si="0"/>
        <v>0</v>
      </c>
      <c r="O43" s="21">
        <f t="shared" si="1"/>
        <v>1</v>
      </c>
      <c r="P43" s="23">
        <f t="shared" si="2"/>
        <v>0</v>
      </c>
      <c r="Q43" s="24">
        <f t="shared" si="3"/>
        <v>1</v>
      </c>
      <c r="R43" s="221"/>
      <c r="T43" s="4"/>
      <c r="U43" s="4"/>
    </row>
    <row r="44" spans="1:21" ht="16" thickBot="1">
      <c r="A44" s="95" t="s">
        <v>23</v>
      </c>
      <c r="B44" s="95" t="s">
        <v>23</v>
      </c>
      <c r="C44" s="95" t="s">
        <v>23</v>
      </c>
      <c r="D44" s="95" t="s">
        <v>23</v>
      </c>
      <c r="E44" s="99" t="s">
        <v>23</v>
      </c>
      <c r="F44" s="20"/>
      <c r="G44" s="21"/>
      <c r="H44" s="33"/>
      <c r="I44" s="58"/>
      <c r="J44" s="31"/>
      <c r="K44" s="32"/>
      <c r="L44" s="20">
        <f t="shared" ref="L44:N59" si="4">+F44*6-I44</f>
        <v>0</v>
      </c>
      <c r="M44" s="21">
        <f t="shared" si="4"/>
        <v>0</v>
      </c>
      <c r="N44" s="21">
        <f t="shared" si="4"/>
        <v>0</v>
      </c>
      <c r="O44" s="21">
        <f t="shared" si="1"/>
        <v>1</v>
      </c>
      <c r="P44" s="23">
        <f t="shared" si="2"/>
        <v>0</v>
      </c>
      <c r="Q44" s="24">
        <f t="shared" si="3"/>
        <v>1</v>
      </c>
      <c r="R44" s="221"/>
    </row>
    <row r="45" spans="1:21" ht="16" thickBot="1">
      <c r="A45" s="95" t="s">
        <v>23</v>
      </c>
      <c r="B45" s="95" t="s">
        <v>23</v>
      </c>
      <c r="C45" s="95" t="s">
        <v>23</v>
      </c>
      <c r="D45" s="95" t="s">
        <v>23</v>
      </c>
      <c r="E45" s="96" t="s">
        <v>23</v>
      </c>
      <c r="F45" s="20"/>
      <c r="G45" s="21"/>
      <c r="H45" s="33"/>
      <c r="I45" s="35"/>
      <c r="J45" s="29"/>
      <c r="K45" s="30"/>
      <c r="L45" s="20">
        <f t="shared" si="4"/>
        <v>0</v>
      </c>
      <c r="M45" s="21">
        <f t="shared" si="4"/>
        <v>0</v>
      </c>
      <c r="N45" s="21">
        <f t="shared" si="4"/>
        <v>0</v>
      </c>
      <c r="O45" s="21">
        <f t="shared" si="1"/>
        <v>1</v>
      </c>
      <c r="P45" s="23">
        <f t="shared" si="2"/>
        <v>0</v>
      </c>
      <c r="Q45" s="24">
        <f t="shared" si="3"/>
        <v>1</v>
      </c>
      <c r="R45" s="221"/>
    </row>
    <row r="46" spans="1:21" ht="16" thickBot="1">
      <c r="A46" s="95" t="s">
        <v>23</v>
      </c>
      <c r="B46" s="95" t="s">
        <v>23</v>
      </c>
      <c r="C46" s="95" t="s">
        <v>23</v>
      </c>
      <c r="D46" s="95" t="s">
        <v>23</v>
      </c>
      <c r="E46" s="96" t="s">
        <v>23</v>
      </c>
      <c r="F46" s="20"/>
      <c r="G46" s="21"/>
      <c r="H46" s="33"/>
      <c r="I46" s="58"/>
      <c r="J46" s="31"/>
      <c r="K46" s="32"/>
      <c r="L46" s="20">
        <f t="shared" si="4"/>
        <v>0</v>
      </c>
      <c r="M46" s="21">
        <f t="shared" si="4"/>
        <v>0</v>
      </c>
      <c r="N46" s="21">
        <f t="shared" si="4"/>
        <v>0</v>
      </c>
      <c r="O46" s="21">
        <f t="shared" si="1"/>
        <v>1</v>
      </c>
      <c r="P46" s="23">
        <f t="shared" si="2"/>
        <v>0</v>
      </c>
      <c r="Q46" s="24">
        <f t="shared" si="3"/>
        <v>1</v>
      </c>
      <c r="R46" s="221"/>
    </row>
    <row r="47" spans="1:21" ht="16" thickBot="1">
      <c r="A47" s="42" t="s">
        <v>23</v>
      </c>
      <c r="B47" s="42" t="s">
        <v>23</v>
      </c>
      <c r="C47" s="42" t="s">
        <v>23</v>
      </c>
      <c r="D47" s="42" t="s">
        <v>23</v>
      </c>
      <c r="E47" s="41" t="s">
        <v>23</v>
      </c>
      <c r="F47" s="20"/>
      <c r="G47" s="21"/>
      <c r="H47" s="33"/>
      <c r="I47" s="35"/>
      <c r="J47" s="29"/>
      <c r="K47" s="30"/>
      <c r="L47" s="20">
        <f t="shared" si="4"/>
        <v>0</v>
      </c>
      <c r="M47" s="21">
        <f t="shared" si="4"/>
        <v>0</v>
      </c>
      <c r="N47" s="21">
        <f>+H47*6-K47</f>
        <v>0</v>
      </c>
      <c r="O47" s="21">
        <f t="shared" si="1"/>
        <v>1</v>
      </c>
      <c r="P47" s="23">
        <f t="shared" si="2"/>
        <v>0</v>
      </c>
      <c r="Q47" s="24">
        <f t="shared" si="3"/>
        <v>1</v>
      </c>
      <c r="R47" s="221"/>
    </row>
    <row r="48" spans="1:21" ht="16" thickBot="1">
      <c r="A48" s="42" t="s">
        <v>23</v>
      </c>
      <c r="B48" s="42" t="s">
        <v>23</v>
      </c>
      <c r="C48" s="42" t="s">
        <v>23</v>
      </c>
      <c r="D48" s="42" t="s">
        <v>23</v>
      </c>
      <c r="E48" s="41" t="s">
        <v>23</v>
      </c>
      <c r="F48" s="20"/>
      <c r="G48" s="21"/>
      <c r="H48" s="33"/>
      <c r="I48" s="35"/>
      <c r="J48" s="29"/>
      <c r="K48" s="30"/>
      <c r="L48" s="20">
        <f t="shared" si="4"/>
        <v>0</v>
      </c>
      <c r="M48" s="21">
        <f t="shared" si="4"/>
        <v>0</v>
      </c>
      <c r="N48" s="21">
        <f t="shared" si="4"/>
        <v>0</v>
      </c>
      <c r="O48" s="21">
        <f t="shared" si="1"/>
        <v>1</v>
      </c>
      <c r="P48" s="23">
        <f t="shared" si="2"/>
        <v>0</v>
      </c>
      <c r="Q48" s="24">
        <f t="shared" si="3"/>
        <v>1</v>
      </c>
      <c r="R48" s="221"/>
    </row>
    <row r="49" spans="1:18" ht="16" thickBot="1">
      <c r="A49" s="42" t="s">
        <v>23</v>
      </c>
      <c r="B49" s="42" t="s">
        <v>23</v>
      </c>
      <c r="C49" s="42" t="s">
        <v>23</v>
      </c>
      <c r="D49" s="42" t="s">
        <v>23</v>
      </c>
      <c r="E49" s="41" t="s">
        <v>23</v>
      </c>
      <c r="F49" s="20"/>
      <c r="G49" s="21"/>
      <c r="H49" s="33"/>
      <c r="I49" s="35"/>
      <c r="J49" s="29"/>
      <c r="K49" s="30"/>
      <c r="L49" s="20">
        <f t="shared" si="4"/>
        <v>0</v>
      </c>
      <c r="M49" s="21">
        <f t="shared" si="4"/>
        <v>0</v>
      </c>
      <c r="N49" s="21">
        <f>+H49*6-K49</f>
        <v>0</v>
      </c>
      <c r="O49" s="21">
        <f t="shared" si="1"/>
        <v>1</v>
      </c>
      <c r="P49" s="23">
        <f t="shared" si="2"/>
        <v>0</v>
      </c>
      <c r="Q49" s="24">
        <f t="shared" si="3"/>
        <v>1</v>
      </c>
      <c r="R49" s="221"/>
    </row>
    <row r="50" spans="1:18" ht="16" thickBot="1">
      <c r="A50" s="42" t="s">
        <v>23</v>
      </c>
      <c r="B50" s="42" t="s">
        <v>23</v>
      </c>
      <c r="C50" s="42" t="s">
        <v>23</v>
      </c>
      <c r="D50" s="42" t="s">
        <v>23</v>
      </c>
      <c r="E50" s="41" t="s">
        <v>23</v>
      </c>
      <c r="F50" s="20"/>
      <c r="G50" s="21"/>
      <c r="H50" s="33"/>
      <c r="I50" s="35"/>
      <c r="J50" s="29"/>
      <c r="K50" s="30"/>
      <c r="L50" s="20">
        <f t="shared" si="4"/>
        <v>0</v>
      </c>
      <c r="M50" s="21">
        <f t="shared" si="4"/>
        <v>0</v>
      </c>
      <c r="N50" s="21">
        <f>+H50*6-K50</f>
        <v>0</v>
      </c>
      <c r="O50" s="21">
        <f t="shared" si="1"/>
        <v>1</v>
      </c>
      <c r="P50" s="23">
        <f t="shared" si="2"/>
        <v>0</v>
      </c>
      <c r="Q50" s="24">
        <f t="shared" si="3"/>
        <v>1</v>
      </c>
      <c r="R50" s="221"/>
    </row>
    <row r="51" spans="1:18" ht="16" thickBot="1">
      <c r="A51" s="42" t="s">
        <v>23</v>
      </c>
      <c r="B51" s="42" t="s">
        <v>23</v>
      </c>
      <c r="C51" s="42" t="s">
        <v>23</v>
      </c>
      <c r="D51" s="42" t="s">
        <v>23</v>
      </c>
      <c r="E51" s="41" t="s">
        <v>23</v>
      </c>
      <c r="F51" s="20"/>
      <c r="G51" s="21"/>
      <c r="H51" s="33"/>
      <c r="I51" s="35"/>
      <c r="J51" s="29"/>
      <c r="K51" s="30"/>
      <c r="L51" s="20">
        <f t="shared" si="4"/>
        <v>0</v>
      </c>
      <c r="M51" s="21">
        <f t="shared" si="4"/>
        <v>0</v>
      </c>
      <c r="N51" s="21">
        <f>+H51*6-K51</f>
        <v>0</v>
      </c>
      <c r="O51" s="21">
        <f t="shared" si="1"/>
        <v>1</v>
      </c>
      <c r="P51" s="23">
        <f t="shared" si="2"/>
        <v>0</v>
      </c>
      <c r="Q51" s="24">
        <f t="shared" si="3"/>
        <v>1</v>
      </c>
      <c r="R51" s="221"/>
    </row>
    <row r="52" spans="1:18" ht="16" thickBot="1">
      <c r="A52" s="42" t="s">
        <v>23</v>
      </c>
      <c r="B52" s="42" t="s">
        <v>23</v>
      </c>
      <c r="C52" s="42" t="s">
        <v>23</v>
      </c>
      <c r="D52" s="42" t="s">
        <v>23</v>
      </c>
      <c r="E52" s="41" t="s">
        <v>23</v>
      </c>
      <c r="F52" s="20"/>
      <c r="G52" s="21"/>
      <c r="H52" s="33"/>
      <c r="I52" s="35"/>
      <c r="J52" s="29"/>
      <c r="K52" s="30"/>
      <c r="L52" s="20">
        <f t="shared" si="4"/>
        <v>0</v>
      </c>
      <c r="M52" s="21">
        <f t="shared" si="4"/>
        <v>0</v>
      </c>
      <c r="N52" s="21">
        <f t="shared" si="4"/>
        <v>0</v>
      </c>
      <c r="O52" s="21">
        <f t="shared" si="1"/>
        <v>1</v>
      </c>
      <c r="P52" s="23">
        <f t="shared" si="2"/>
        <v>0</v>
      </c>
      <c r="Q52" s="24">
        <f t="shared" si="3"/>
        <v>1</v>
      </c>
      <c r="R52" s="221"/>
    </row>
    <row r="53" spans="1:18" ht="16" thickBot="1">
      <c r="A53" s="42" t="s">
        <v>23</v>
      </c>
      <c r="B53" s="42" t="s">
        <v>23</v>
      </c>
      <c r="C53" s="42" t="s">
        <v>23</v>
      </c>
      <c r="D53" s="42" t="s">
        <v>23</v>
      </c>
      <c r="E53" s="41" t="s">
        <v>23</v>
      </c>
      <c r="F53" s="20"/>
      <c r="G53" s="21"/>
      <c r="H53" s="33"/>
      <c r="I53" s="58"/>
      <c r="J53" s="31"/>
      <c r="K53" s="32"/>
      <c r="L53" s="20">
        <f t="shared" si="4"/>
        <v>0</v>
      </c>
      <c r="M53" s="21">
        <f t="shared" si="4"/>
        <v>0</v>
      </c>
      <c r="N53" s="21">
        <f t="shared" si="4"/>
        <v>0</v>
      </c>
      <c r="O53" s="21">
        <f t="shared" si="1"/>
        <v>1</v>
      </c>
      <c r="P53" s="23">
        <f t="shared" si="2"/>
        <v>0</v>
      </c>
      <c r="Q53" s="24">
        <f t="shared" si="3"/>
        <v>1</v>
      </c>
      <c r="R53" s="221"/>
    </row>
    <row r="54" spans="1:18" ht="16" thickBot="1">
      <c r="A54" s="42" t="s">
        <v>23</v>
      </c>
      <c r="B54" s="42" t="s">
        <v>23</v>
      </c>
      <c r="C54" s="42" t="s">
        <v>23</v>
      </c>
      <c r="D54" s="42" t="s">
        <v>23</v>
      </c>
      <c r="E54" s="41" t="s">
        <v>23</v>
      </c>
      <c r="F54" s="20"/>
      <c r="G54" s="21"/>
      <c r="H54" s="33"/>
      <c r="I54" s="35"/>
      <c r="J54" s="29"/>
      <c r="K54" s="30"/>
      <c r="L54" s="20">
        <f t="shared" si="4"/>
        <v>0</v>
      </c>
      <c r="M54" s="21">
        <f t="shared" si="4"/>
        <v>0</v>
      </c>
      <c r="N54" s="21">
        <f t="shared" si="4"/>
        <v>0</v>
      </c>
      <c r="O54" s="21">
        <f t="shared" si="1"/>
        <v>1</v>
      </c>
      <c r="P54" s="23">
        <f t="shared" si="2"/>
        <v>0</v>
      </c>
      <c r="Q54" s="24">
        <f t="shared" si="3"/>
        <v>1</v>
      </c>
      <c r="R54" s="221"/>
    </row>
    <row r="55" spans="1:18" ht="16" thickBot="1">
      <c r="A55" s="42" t="s">
        <v>23</v>
      </c>
      <c r="B55" s="42" t="s">
        <v>23</v>
      </c>
      <c r="C55" s="42" t="s">
        <v>23</v>
      </c>
      <c r="D55" s="42" t="s">
        <v>23</v>
      </c>
      <c r="E55" s="41" t="s">
        <v>23</v>
      </c>
      <c r="F55" s="13"/>
      <c r="G55" s="14"/>
      <c r="H55" s="33"/>
      <c r="I55" s="35"/>
      <c r="J55" s="14"/>
      <c r="K55" s="33"/>
      <c r="L55" s="13">
        <f t="shared" si="4"/>
        <v>0</v>
      </c>
      <c r="M55" s="14">
        <f t="shared" si="4"/>
        <v>0</v>
      </c>
      <c r="N55" s="14">
        <f t="shared" si="4"/>
        <v>0</v>
      </c>
      <c r="O55" s="14">
        <f t="shared" si="1"/>
        <v>1</v>
      </c>
      <c r="P55" s="15">
        <f t="shared" si="2"/>
        <v>0</v>
      </c>
      <c r="Q55" s="16">
        <f t="shared" si="3"/>
        <v>1</v>
      </c>
      <c r="R55" s="111"/>
    </row>
    <row r="56" spans="1:18" ht="15.5">
      <c r="A56" s="42" t="s">
        <v>23</v>
      </c>
      <c r="B56" s="42" t="s">
        <v>23</v>
      </c>
      <c r="C56" s="42" t="s">
        <v>23</v>
      </c>
      <c r="D56" s="42" t="s">
        <v>23</v>
      </c>
      <c r="E56" s="41" t="s">
        <v>23</v>
      </c>
      <c r="F56" s="20"/>
      <c r="G56" s="21"/>
      <c r="H56" s="33"/>
      <c r="I56" s="35"/>
      <c r="J56" s="21"/>
      <c r="K56" s="22"/>
      <c r="L56" s="20">
        <f t="shared" si="4"/>
        <v>0</v>
      </c>
      <c r="M56" s="21">
        <f t="shared" si="4"/>
        <v>0</v>
      </c>
      <c r="N56" s="21">
        <f t="shared" si="4"/>
        <v>0</v>
      </c>
      <c r="O56" s="21">
        <f t="shared" si="1"/>
        <v>1</v>
      </c>
      <c r="P56" s="23">
        <f t="shared" si="2"/>
        <v>0</v>
      </c>
      <c r="Q56" s="24">
        <f t="shared" si="3"/>
        <v>1</v>
      </c>
      <c r="R56" s="220"/>
    </row>
    <row r="57" spans="1:18" ht="18">
      <c r="A57" s="42" t="s">
        <v>23</v>
      </c>
      <c r="B57" s="42" t="s">
        <v>23</v>
      </c>
      <c r="C57" s="42" t="s">
        <v>23</v>
      </c>
      <c r="D57" s="42" t="s">
        <v>23</v>
      </c>
      <c r="E57" s="41" t="s">
        <v>23</v>
      </c>
      <c r="F57" s="87"/>
      <c r="G57" s="42"/>
      <c r="H57" s="88"/>
      <c r="I57" s="89"/>
      <c r="J57" s="42"/>
      <c r="K57" s="90"/>
      <c r="L57" s="43">
        <f t="shared" si="4"/>
        <v>0</v>
      </c>
      <c r="M57" s="44">
        <f t="shared" si="4"/>
        <v>0</v>
      </c>
      <c r="N57" s="44">
        <f t="shared" si="4"/>
        <v>0</v>
      </c>
      <c r="O57" s="44">
        <f t="shared" si="1"/>
        <v>1</v>
      </c>
      <c r="P57" s="45">
        <f t="shared" si="2"/>
        <v>0</v>
      </c>
      <c r="Q57" s="59">
        <f t="shared" si="3"/>
        <v>1</v>
      </c>
      <c r="R57" s="28"/>
    </row>
    <row r="58" spans="1:18" ht="18">
      <c r="A58" s="42" t="s">
        <v>23</v>
      </c>
      <c r="B58" s="42" t="s">
        <v>23</v>
      </c>
      <c r="C58" s="42" t="s">
        <v>23</v>
      </c>
      <c r="D58" s="42" t="s">
        <v>23</v>
      </c>
      <c r="E58" s="41" t="s">
        <v>23</v>
      </c>
      <c r="F58" s="87"/>
      <c r="G58" s="42"/>
      <c r="H58" s="88"/>
      <c r="I58" s="89"/>
      <c r="J58" s="42"/>
      <c r="K58" s="90"/>
      <c r="L58" s="43">
        <f t="shared" si="4"/>
        <v>0</v>
      </c>
      <c r="M58" s="44">
        <f t="shared" si="4"/>
        <v>0</v>
      </c>
      <c r="N58" s="44">
        <f t="shared" si="4"/>
        <v>0</v>
      </c>
      <c r="O58" s="44">
        <f t="shared" si="1"/>
        <v>1</v>
      </c>
      <c r="P58" s="45">
        <f t="shared" si="2"/>
        <v>0</v>
      </c>
      <c r="Q58" s="59">
        <f t="shared" si="3"/>
        <v>1</v>
      </c>
      <c r="R58" s="28"/>
    </row>
    <row r="59" spans="1:18" ht="18">
      <c r="A59" s="42" t="s">
        <v>23</v>
      </c>
      <c r="B59" s="42" t="s">
        <v>23</v>
      </c>
      <c r="C59" s="42" t="s">
        <v>23</v>
      </c>
      <c r="D59" s="42" t="s">
        <v>23</v>
      </c>
      <c r="E59" s="41" t="s">
        <v>23</v>
      </c>
      <c r="F59" s="87"/>
      <c r="G59" s="42"/>
      <c r="H59" s="88"/>
      <c r="I59" s="89"/>
      <c r="J59" s="42"/>
      <c r="K59" s="90"/>
      <c r="L59" s="43">
        <f t="shared" si="4"/>
        <v>0</v>
      </c>
      <c r="M59" s="44">
        <f t="shared" si="4"/>
        <v>0</v>
      </c>
      <c r="N59" s="44">
        <f t="shared" si="4"/>
        <v>0</v>
      </c>
      <c r="O59" s="44">
        <f t="shared" si="1"/>
        <v>1</v>
      </c>
      <c r="P59" s="45">
        <f t="shared" si="2"/>
        <v>0</v>
      </c>
      <c r="Q59" s="59">
        <f t="shared" si="3"/>
        <v>1</v>
      </c>
      <c r="R59" s="28"/>
    </row>
    <row r="60" spans="1:18" ht="18">
      <c r="A60" s="42" t="s">
        <v>23</v>
      </c>
      <c r="B60" s="42" t="s">
        <v>23</v>
      </c>
      <c r="C60" s="42" t="s">
        <v>23</v>
      </c>
      <c r="D60" s="42" t="s">
        <v>23</v>
      </c>
      <c r="E60" s="41" t="s">
        <v>23</v>
      </c>
      <c r="F60" s="87"/>
      <c r="G60" s="42"/>
      <c r="H60" s="88"/>
      <c r="I60" s="89"/>
      <c r="J60" s="42"/>
      <c r="K60" s="90"/>
      <c r="L60" s="43">
        <f t="shared" ref="L60:N75" si="5">+F60*6-I60</f>
        <v>0</v>
      </c>
      <c r="M60" s="44">
        <f t="shared" si="5"/>
        <v>0</v>
      </c>
      <c r="N60" s="44">
        <f t="shared" si="5"/>
        <v>0</v>
      </c>
      <c r="O60" s="44">
        <f t="shared" si="1"/>
        <v>1</v>
      </c>
      <c r="P60" s="45">
        <f t="shared" si="2"/>
        <v>0</v>
      </c>
      <c r="Q60" s="59">
        <f t="shared" si="3"/>
        <v>1</v>
      </c>
      <c r="R60" s="28"/>
    </row>
    <row r="61" spans="1:18" ht="18">
      <c r="A61" s="42" t="s">
        <v>23</v>
      </c>
      <c r="B61" s="42" t="s">
        <v>23</v>
      </c>
      <c r="C61" s="42" t="s">
        <v>23</v>
      </c>
      <c r="D61" s="42" t="s">
        <v>23</v>
      </c>
      <c r="E61" s="41" t="s">
        <v>23</v>
      </c>
      <c r="F61" s="87"/>
      <c r="G61" s="42"/>
      <c r="H61" s="88"/>
      <c r="I61" s="89"/>
      <c r="J61" s="42"/>
      <c r="K61" s="90"/>
      <c r="L61" s="43">
        <f t="shared" si="5"/>
        <v>0</v>
      </c>
      <c r="M61" s="44">
        <f t="shared" si="5"/>
        <v>0</v>
      </c>
      <c r="N61" s="44">
        <f t="shared" si="5"/>
        <v>0</v>
      </c>
      <c r="O61" s="44">
        <f t="shared" si="1"/>
        <v>1</v>
      </c>
      <c r="P61" s="45">
        <f t="shared" si="2"/>
        <v>0</v>
      </c>
      <c r="Q61" s="59">
        <f t="shared" si="3"/>
        <v>1</v>
      </c>
      <c r="R61" s="28"/>
    </row>
    <row r="62" spans="1:18" ht="18">
      <c r="A62" s="42" t="s">
        <v>23</v>
      </c>
      <c r="B62" s="42" t="s">
        <v>23</v>
      </c>
      <c r="C62" s="42" t="s">
        <v>23</v>
      </c>
      <c r="D62" s="42" t="s">
        <v>23</v>
      </c>
      <c r="E62" s="41" t="s">
        <v>23</v>
      </c>
      <c r="F62" s="87"/>
      <c r="G62" s="42"/>
      <c r="H62" s="88"/>
      <c r="I62" s="89"/>
      <c r="J62" s="42"/>
      <c r="K62" s="90"/>
      <c r="L62" s="43">
        <f t="shared" si="5"/>
        <v>0</v>
      </c>
      <c r="M62" s="44">
        <f t="shared" si="5"/>
        <v>0</v>
      </c>
      <c r="N62" s="44">
        <f t="shared" si="5"/>
        <v>0</v>
      </c>
      <c r="O62" s="44">
        <f t="shared" si="1"/>
        <v>1</v>
      </c>
      <c r="P62" s="45">
        <f t="shared" si="2"/>
        <v>0</v>
      </c>
      <c r="Q62" s="59">
        <f t="shared" si="3"/>
        <v>1</v>
      </c>
      <c r="R62" s="28"/>
    </row>
    <row r="63" spans="1:18" ht="18">
      <c r="A63" s="42" t="s">
        <v>23</v>
      </c>
      <c r="B63" s="42" t="s">
        <v>23</v>
      </c>
      <c r="C63" s="42" t="s">
        <v>23</v>
      </c>
      <c r="D63" s="42" t="s">
        <v>23</v>
      </c>
      <c r="E63" s="41" t="s">
        <v>23</v>
      </c>
      <c r="F63" s="87"/>
      <c r="G63" s="42"/>
      <c r="H63" s="88"/>
      <c r="I63" s="89"/>
      <c r="J63" s="42"/>
      <c r="K63" s="90"/>
      <c r="L63" s="43">
        <f t="shared" si="5"/>
        <v>0</v>
      </c>
      <c r="M63" s="44">
        <f t="shared" si="5"/>
        <v>0</v>
      </c>
      <c r="N63" s="44">
        <f t="shared" si="5"/>
        <v>0</v>
      </c>
      <c r="O63" s="44">
        <f t="shared" si="1"/>
        <v>1</v>
      </c>
      <c r="P63" s="45">
        <f t="shared" si="2"/>
        <v>0</v>
      </c>
      <c r="Q63" s="59">
        <f t="shared" si="3"/>
        <v>1</v>
      </c>
      <c r="R63" s="28"/>
    </row>
    <row r="64" spans="1:18" ht="18">
      <c r="A64" s="42" t="s">
        <v>23</v>
      </c>
      <c r="B64" s="42" t="s">
        <v>23</v>
      </c>
      <c r="C64" s="42" t="s">
        <v>23</v>
      </c>
      <c r="D64" s="42" t="s">
        <v>23</v>
      </c>
      <c r="E64" s="41" t="s">
        <v>23</v>
      </c>
      <c r="F64" s="87"/>
      <c r="G64" s="42"/>
      <c r="H64" s="88"/>
      <c r="I64" s="89"/>
      <c r="J64" s="42"/>
      <c r="K64" s="90"/>
      <c r="L64" s="43">
        <f t="shared" si="5"/>
        <v>0</v>
      </c>
      <c r="M64" s="44">
        <f t="shared" si="5"/>
        <v>0</v>
      </c>
      <c r="N64" s="44">
        <f t="shared" si="5"/>
        <v>0</v>
      </c>
      <c r="O64" s="44">
        <f t="shared" si="1"/>
        <v>1</v>
      </c>
      <c r="P64" s="45">
        <f t="shared" si="2"/>
        <v>0</v>
      </c>
      <c r="Q64" s="59">
        <f t="shared" si="3"/>
        <v>1</v>
      </c>
      <c r="R64" s="28"/>
    </row>
    <row r="65" spans="1:18" ht="18">
      <c r="A65" s="42" t="s">
        <v>23</v>
      </c>
      <c r="B65" s="42" t="s">
        <v>23</v>
      </c>
      <c r="C65" s="42" t="s">
        <v>23</v>
      </c>
      <c r="D65" s="42" t="s">
        <v>23</v>
      </c>
      <c r="E65" s="41" t="s">
        <v>23</v>
      </c>
      <c r="F65" s="87"/>
      <c r="G65" s="42"/>
      <c r="H65" s="88"/>
      <c r="I65" s="89"/>
      <c r="J65" s="42"/>
      <c r="K65" s="90"/>
      <c r="L65" s="43">
        <f t="shared" si="5"/>
        <v>0</v>
      </c>
      <c r="M65" s="44">
        <f t="shared" si="5"/>
        <v>0</v>
      </c>
      <c r="N65" s="44">
        <f t="shared" si="5"/>
        <v>0</v>
      </c>
      <c r="O65" s="44">
        <f t="shared" si="1"/>
        <v>1</v>
      </c>
      <c r="P65" s="45">
        <f t="shared" si="2"/>
        <v>0</v>
      </c>
      <c r="Q65" s="59">
        <f t="shared" si="3"/>
        <v>1</v>
      </c>
      <c r="R65" s="28"/>
    </row>
    <row r="66" spans="1:18" ht="18">
      <c r="A66" s="42" t="s">
        <v>23</v>
      </c>
      <c r="B66" s="42" t="s">
        <v>23</v>
      </c>
      <c r="C66" s="42" t="s">
        <v>23</v>
      </c>
      <c r="D66" s="42" t="s">
        <v>23</v>
      </c>
      <c r="E66" s="41" t="s">
        <v>23</v>
      </c>
      <c r="F66" s="87"/>
      <c r="G66" s="42"/>
      <c r="H66" s="88"/>
      <c r="I66" s="89"/>
      <c r="J66" s="42"/>
      <c r="K66" s="90"/>
      <c r="L66" s="43">
        <f t="shared" si="5"/>
        <v>0</v>
      </c>
      <c r="M66" s="44">
        <f t="shared" si="5"/>
        <v>0</v>
      </c>
      <c r="N66" s="44">
        <f t="shared" si="5"/>
        <v>0</v>
      </c>
      <c r="O66" s="44">
        <f t="shared" si="1"/>
        <v>1</v>
      </c>
      <c r="P66" s="45">
        <f t="shared" si="2"/>
        <v>0</v>
      </c>
      <c r="Q66" s="59">
        <f t="shared" si="3"/>
        <v>1</v>
      </c>
      <c r="R66" s="28"/>
    </row>
    <row r="67" spans="1:18" ht="18">
      <c r="A67" s="42" t="s">
        <v>23</v>
      </c>
      <c r="B67" s="42" t="s">
        <v>23</v>
      </c>
      <c r="C67" s="42" t="s">
        <v>23</v>
      </c>
      <c r="D67" s="42" t="s">
        <v>23</v>
      </c>
      <c r="E67" s="41" t="s">
        <v>23</v>
      </c>
      <c r="F67" s="87"/>
      <c r="G67" s="42"/>
      <c r="H67" s="88"/>
      <c r="I67" s="89"/>
      <c r="J67" s="42"/>
      <c r="K67" s="90"/>
      <c r="L67" s="43">
        <f t="shared" si="5"/>
        <v>0</v>
      </c>
      <c r="M67" s="44">
        <f t="shared" si="5"/>
        <v>0</v>
      </c>
      <c r="N67" s="44">
        <f t="shared" si="5"/>
        <v>0</v>
      </c>
      <c r="O67" s="44">
        <f t="shared" si="1"/>
        <v>1</v>
      </c>
      <c r="P67" s="45">
        <f t="shared" si="2"/>
        <v>0</v>
      </c>
      <c r="Q67" s="59">
        <f t="shared" si="3"/>
        <v>1</v>
      </c>
      <c r="R67" s="28"/>
    </row>
    <row r="68" spans="1:18" ht="18">
      <c r="A68" s="42" t="s">
        <v>23</v>
      </c>
      <c r="B68" s="42" t="s">
        <v>23</v>
      </c>
      <c r="C68" s="42" t="s">
        <v>23</v>
      </c>
      <c r="D68" s="42" t="s">
        <v>23</v>
      </c>
      <c r="E68" s="41" t="s">
        <v>23</v>
      </c>
      <c r="F68" s="87"/>
      <c r="G68" s="42"/>
      <c r="H68" s="88"/>
      <c r="I68" s="89"/>
      <c r="J68" s="42"/>
      <c r="K68" s="90"/>
      <c r="L68" s="43">
        <f t="shared" si="5"/>
        <v>0</v>
      </c>
      <c r="M68" s="44">
        <f t="shared" si="5"/>
        <v>0</v>
      </c>
      <c r="N68" s="44">
        <f t="shared" si="5"/>
        <v>0</v>
      </c>
      <c r="O68" s="44">
        <f t="shared" si="1"/>
        <v>1</v>
      </c>
      <c r="P68" s="45">
        <f t="shared" si="2"/>
        <v>0</v>
      </c>
      <c r="Q68" s="59">
        <f t="shared" si="3"/>
        <v>1</v>
      </c>
      <c r="R68" s="28"/>
    </row>
    <row r="69" spans="1:18" ht="18">
      <c r="A69" s="42" t="s">
        <v>23</v>
      </c>
      <c r="B69" s="42" t="s">
        <v>23</v>
      </c>
      <c r="C69" s="42" t="s">
        <v>23</v>
      </c>
      <c r="D69" s="42" t="s">
        <v>23</v>
      </c>
      <c r="E69" s="41" t="s">
        <v>23</v>
      </c>
      <c r="F69" s="87"/>
      <c r="G69" s="42"/>
      <c r="H69" s="88"/>
      <c r="I69" s="89"/>
      <c r="J69" s="42"/>
      <c r="K69" s="90"/>
      <c r="L69" s="43">
        <f t="shared" si="5"/>
        <v>0</v>
      </c>
      <c r="M69" s="44">
        <f t="shared" si="5"/>
        <v>0</v>
      </c>
      <c r="N69" s="44">
        <f t="shared" si="5"/>
        <v>0</v>
      </c>
      <c r="O69" s="44">
        <f t="shared" si="1"/>
        <v>1</v>
      </c>
      <c r="P69" s="45">
        <f t="shared" si="2"/>
        <v>0</v>
      </c>
      <c r="Q69" s="59">
        <f t="shared" si="3"/>
        <v>1</v>
      </c>
      <c r="R69" s="28"/>
    </row>
    <row r="70" spans="1:18" ht="18">
      <c r="A70" s="42" t="s">
        <v>23</v>
      </c>
      <c r="B70" s="42"/>
      <c r="C70" s="42" t="s">
        <v>23</v>
      </c>
      <c r="D70" s="42" t="s">
        <v>23</v>
      </c>
      <c r="E70" s="41" t="s">
        <v>23</v>
      </c>
      <c r="F70" s="87"/>
      <c r="G70" s="42"/>
      <c r="H70" s="88"/>
      <c r="I70" s="89"/>
      <c r="J70" s="42"/>
      <c r="K70" s="90"/>
      <c r="L70" s="43">
        <f t="shared" si="5"/>
        <v>0</v>
      </c>
      <c r="M70" s="44">
        <f t="shared" si="5"/>
        <v>0</v>
      </c>
      <c r="N70" s="44">
        <f t="shared" si="5"/>
        <v>0</v>
      </c>
      <c r="O70" s="44">
        <f t="shared" si="1"/>
        <v>1</v>
      </c>
      <c r="P70" s="45">
        <f t="shared" si="2"/>
        <v>0</v>
      </c>
      <c r="Q70" s="59">
        <f t="shared" si="3"/>
        <v>1</v>
      </c>
      <c r="R70" s="28"/>
    </row>
    <row r="71" spans="1:18" ht="18">
      <c r="A71" s="42"/>
      <c r="B71" s="42"/>
      <c r="C71" s="42"/>
      <c r="D71" s="42"/>
      <c r="E71" s="41"/>
      <c r="F71" s="87"/>
      <c r="G71" s="42"/>
      <c r="H71" s="88"/>
      <c r="I71" s="89"/>
      <c r="J71" s="42"/>
      <c r="K71" s="90"/>
      <c r="L71" s="43">
        <f t="shared" si="5"/>
        <v>0</v>
      </c>
      <c r="M71" s="44">
        <f t="shared" si="5"/>
        <v>0</v>
      </c>
      <c r="N71" s="44">
        <f t="shared" si="5"/>
        <v>0</v>
      </c>
      <c r="O71" s="44">
        <f t="shared" si="1"/>
        <v>1</v>
      </c>
      <c r="P71" s="45">
        <f t="shared" si="2"/>
        <v>0</v>
      </c>
      <c r="Q71" s="59">
        <f t="shared" si="3"/>
        <v>1</v>
      </c>
      <c r="R71" s="28"/>
    </row>
    <row r="72" spans="1:18" ht="18">
      <c r="A72" s="42" t="s">
        <v>23</v>
      </c>
      <c r="B72" s="42" t="s">
        <v>23</v>
      </c>
      <c r="C72" s="42" t="s">
        <v>23</v>
      </c>
      <c r="D72" s="42" t="s">
        <v>23</v>
      </c>
      <c r="E72" s="41" t="s">
        <v>23</v>
      </c>
      <c r="F72" s="87"/>
      <c r="G72" s="42"/>
      <c r="H72" s="88"/>
      <c r="I72" s="89"/>
      <c r="J72" s="42"/>
      <c r="K72" s="90"/>
      <c r="L72" s="43">
        <f t="shared" si="5"/>
        <v>0</v>
      </c>
      <c r="M72" s="44">
        <f t="shared" si="5"/>
        <v>0</v>
      </c>
      <c r="N72" s="44">
        <f t="shared" si="5"/>
        <v>0</v>
      </c>
      <c r="O72" s="44">
        <f t="shared" si="1"/>
        <v>1</v>
      </c>
      <c r="P72" s="45">
        <f t="shared" si="2"/>
        <v>0</v>
      </c>
      <c r="Q72" s="59">
        <f t="shared" si="3"/>
        <v>1</v>
      </c>
      <c r="R72" s="28"/>
    </row>
    <row r="73" spans="1:18" ht="18">
      <c r="A73" s="42" t="s">
        <v>23</v>
      </c>
      <c r="B73" s="42" t="s">
        <v>23</v>
      </c>
      <c r="C73" s="42" t="s">
        <v>23</v>
      </c>
      <c r="D73" s="42" t="s">
        <v>23</v>
      </c>
      <c r="E73" s="41" t="s">
        <v>23</v>
      </c>
      <c r="F73" s="87"/>
      <c r="G73" s="42"/>
      <c r="H73" s="88"/>
      <c r="I73" s="89"/>
      <c r="J73" s="42"/>
      <c r="K73" s="90"/>
      <c r="L73" s="43">
        <f t="shared" si="5"/>
        <v>0</v>
      </c>
      <c r="M73" s="44">
        <f t="shared" si="5"/>
        <v>0</v>
      </c>
      <c r="N73" s="44">
        <f t="shared" si="5"/>
        <v>0</v>
      </c>
      <c r="O73" s="44">
        <f t="shared" ref="O73:O80" si="6">MAX(L73:N73,1)</f>
        <v>1</v>
      </c>
      <c r="P73" s="45">
        <f t="shared" ref="P73:P80" si="7">LARGE(L73:N73,2)</f>
        <v>0</v>
      </c>
      <c r="Q73" s="59">
        <f t="shared" ref="Q73:Q80" si="8">SUM(O73:P73)</f>
        <v>1</v>
      </c>
      <c r="R73" s="28"/>
    </row>
    <row r="74" spans="1:18" ht="18">
      <c r="A74" s="42" t="s">
        <v>23</v>
      </c>
      <c r="B74" s="42" t="s">
        <v>23</v>
      </c>
      <c r="C74" s="42" t="s">
        <v>23</v>
      </c>
      <c r="D74" s="42" t="s">
        <v>23</v>
      </c>
      <c r="E74" s="41" t="s">
        <v>23</v>
      </c>
      <c r="F74" s="87"/>
      <c r="G74" s="42"/>
      <c r="H74" s="88"/>
      <c r="I74" s="89"/>
      <c r="J74" s="42"/>
      <c r="K74" s="90"/>
      <c r="L74" s="43">
        <f t="shared" si="5"/>
        <v>0</v>
      </c>
      <c r="M74" s="44">
        <f t="shared" si="5"/>
        <v>0</v>
      </c>
      <c r="N74" s="44">
        <f t="shared" si="5"/>
        <v>0</v>
      </c>
      <c r="O74" s="44">
        <f t="shared" si="6"/>
        <v>1</v>
      </c>
      <c r="P74" s="45">
        <f t="shared" si="7"/>
        <v>0</v>
      </c>
      <c r="Q74" s="59">
        <f t="shared" si="8"/>
        <v>1</v>
      </c>
      <c r="R74" s="28"/>
    </row>
    <row r="75" spans="1:18" ht="18">
      <c r="A75" s="42" t="s">
        <v>23</v>
      </c>
      <c r="B75" s="42" t="s">
        <v>23</v>
      </c>
      <c r="C75" s="42" t="s">
        <v>23</v>
      </c>
      <c r="D75" s="42" t="s">
        <v>23</v>
      </c>
      <c r="E75" s="41" t="s">
        <v>23</v>
      </c>
      <c r="F75" s="87"/>
      <c r="G75" s="42"/>
      <c r="H75" s="88"/>
      <c r="I75" s="89"/>
      <c r="J75" s="42"/>
      <c r="K75" s="90"/>
      <c r="L75" s="43">
        <f t="shared" si="5"/>
        <v>0</v>
      </c>
      <c r="M75" s="44">
        <f t="shared" si="5"/>
        <v>0</v>
      </c>
      <c r="N75" s="44">
        <f t="shared" si="5"/>
        <v>0</v>
      </c>
      <c r="O75" s="44">
        <f t="shared" si="6"/>
        <v>1</v>
      </c>
      <c r="P75" s="45">
        <f t="shared" si="7"/>
        <v>0</v>
      </c>
      <c r="Q75" s="59">
        <f t="shared" si="8"/>
        <v>1</v>
      </c>
      <c r="R75" s="28"/>
    </row>
    <row r="76" spans="1:18" ht="18">
      <c r="A76" s="42" t="s">
        <v>23</v>
      </c>
      <c r="B76" s="42" t="s">
        <v>23</v>
      </c>
      <c r="C76" s="42" t="s">
        <v>23</v>
      </c>
      <c r="D76" s="42" t="s">
        <v>23</v>
      </c>
      <c r="E76" s="41" t="s">
        <v>23</v>
      </c>
      <c r="F76" s="87"/>
      <c r="G76" s="42"/>
      <c r="H76" s="88"/>
      <c r="I76" s="89"/>
      <c r="J76" s="42"/>
      <c r="K76" s="90"/>
      <c r="L76" s="43">
        <f t="shared" ref="L76:N80" si="9">+F76*6-I76</f>
        <v>0</v>
      </c>
      <c r="M76" s="44">
        <f t="shared" si="9"/>
        <v>0</v>
      </c>
      <c r="N76" s="44">
        <f t="shared" si="9"/>
        <v>0</v>
      </c>
      <c r="O76" s="44">
        <f t="shared" si="6"/>
        <v>1</v>
      </c>
      <c r="P76" s="45">
        <f t="shared" si="7"/>
        <v>0</v>
      </c>
      <c r="Q76" s="59">
        <f t="shared" si="8"/>
        <v>1</v>
      </c>
      <c r="R76" s="28"/>
    </row>
    <row r="77" spans="1:18" ht="18">
      <c r="A77" s="42" t="s">
        <v>23</v>
      </c>
      <c r="B77" s="42" t="s">
        <v>23</v>
      </c>
      <c r="C77" s="42" t="s">
        <v>23</v>
      </c>
      <c r="D77" s="42" t="s">
        <v>23</v>
      </c>
      <c r="E77" s="41" t="s">
        <v>23</v>
      </c>
      <c r="F77" s="87"/>
      <c r="G77" s="42"/>
      <c r="H77" s="88"/>
      <c r="I77" s="89"/>
      <c r="J77" s="42"/>
      <c r="K77" s="90"/>
      <c r="L77" s="43">
        <f t="shared" si="9"/>
        <v>0</v>
      </c>
      <c r="M77" s="44">
        <f t="shared" si="9"/>
        <v>0</v>
      </c>
      <c r="N77" s="44">
        <f t="shared" si="9"/>
        <v>0</v>
      </c>
      <c r="O77" s="44">
        <f t="shared" si="6"/>
        <v>1</v>
      </c>
      <c r="P77" s="45">
        <f t="shared" si="7"/>
        <v>0</v>
      </c>
      <c r="Q77" s="59">
        <f t="shared" si="8"/>
        <v>1</v>
      </c>
      <c r="R77" s="28"/>
    </row>
    <row r="78" spans="1:18" ht="18">
      <c r="A78" s="42" t="s">
        <v>23</v>
      </c>
      <c r="B78" s="42" t="s">
        <v>23</v>
      </c>
      <c r="C78" s="42" t="s">
        <v>23</v>
      </c>
      <c r="D78" s="42" t="s">
        <v>23</v>
      </c>
      <c r="E78" s="41" t="s">
        <v>23</v>
      </c>
      <c r="F78" s="87"/>
      <c r="G78" s="42"/>
      <c r="H78" s="88"/>
      <c r="I78" s="89"/>
      <c r="J78" s="42"/>
      <c r="K78" s="90"/>
      <c r="L78" s="43">
        <f t="shared" si="9"/>
        <v>0</v>
      </c>
      <c r="M78" s="44">
        <f t="shared" si="9"/>
        <v>0</v>
      </c>
      <c r="N78" s="44">
        <f t="shared" si="9"/>
        <v>0</v>
      </c>
      <c r="O78" s="44">
        <f t="shared" si="6"/>
        <v>1</v>
      </c>
      <c r="P78" s="45">
        <f t="shared" si="7"/>
        <v>0</v>
      </c>
      <c r="Q78" s="59">
        <f t="shared" si="8"/>
        <v>1</v>
      </c>
      <c r="R78" s="28"/>
    </row>
    <row r="79" spans="1:18" ht="18">
      <c r="A79" s="42" t="s">
        <v>23</v>
      </c>
      <c r="B79" s="42" t="s">
        <v>23</v>
      </c>
      <c r="C79" s="42" t="s">
        <v>23</v>
      </c>
      <c r="D79" s="42" t="s">
        <v>23</v>
      </c>
      <c r="E79" s="41" t="s">
        <v>23</v>
      </c>
      <c r="F79" s="87"/>
      <c r="G79" s="42"/>
      <c r="H79" s="88"/>
      <c r="I79" s="89"/>
      <c r="J79" s="42"/>
      <c r="K79" s="90"/>
      <c r="L79" s="43">
        <f t="shared" si="9"/>
        <v>0</v>
      </c>
      <c r="M79" s="44">
        <f t="shared" si="9"/>
        <v>0</v>
      </c>
      <c r="N79" s="44">
        <f t="shared" si="9"/>
        <v>0</v>
      </c>
      <c r="O79" s="44">
        <f t="shared" si="6"/>
        <v>1</v>
      </c>
      <c r="P79" s="45">
        <f t="shared" si="7"/>
        <v>0</v>
      </c>
      <c r="Q79" s="59">
        <f t="shared" si="8"/>
        <v>1</v>
      </c>
      <c r="R79" s="28"/>
    </row>
    <row r="80" spans="1:18" ht="18.5" thickBot="1">
      <c r="A80" s="42" t="s">
        <v>23</v>
      </c>
      <c r="B80" s="42" t="s">
        <v>23</v>
      </c>
      <c r="C80" s="42" t="s">
        <v>23</v>
      </c>
      <c r="D80" s="42" t="s">
        <v>23</v>
      </c>
      <c r="E80" s="41" t="s">
        <v>23</v>
      </c>
      <c r="F80" s="91"/>
      <c r="G80" s="92"/>
      <c r="H80" s="93"/>
      <c r="I80" s="89"/>
      <c r="J80" s="42"/>
      <c r="K80" s="90"/>
      <c r="L80" s="46">
        <f t="shared" si="9"/>
        <v>0</v>
      </c>
      <c r="M80" s="47">
        <f t="shared" si="9"/>
        <v>0</v>
      </c>
      <c r="N80" s="47">
        <f t="shared" si="9"/>
        <v>0</v>
      </c>
      <c r="O80" s="47">
        <f t="shared" si="6"/>
        <v>1</v>
      </c>
      <c r="P80" s="48">
        <f t="shared" si="7"/>
        <v>0</v>
      </c>
      <c r="Q80" s="60">
        <f t="shared" si="8"/>
        <v>1</v>
      </c>
      <c r="R80" s="28"/>
    </row>
  </sheetData>
  <sortState ref="R10:R38">
    <sortCondition ref="R9"/>
  </sortState>
  <mergeCells count="12">
    <mergeCell ref="B6:C6"/>
    <mergeCell ref="F7:H7"/>
    <mergeCell ref="I7:K7"/>
    <mergeCell ref="L7:N7"/>
    <mergeCell ref="H2:P2"/>
    <mergeCell ref="A3:D3"/>
    <mergeCell ref="A4:D4"/>
    <mergeCell ref="F4:R4"/>
    <mergeCell ref="A5:F5"/>
    <mergeCell ref="K5:N5"/>
    <mergeCell ref="R7:R8"/>
    <mergeCell ref="B7:C7"/>
  </mergeCells>
  <pageMargins left="0.19685039370078741" right="0.15748031496062992" top="0.19685039370078741" bottom="0.19685039370078741" header="0.15748031496062992" footer="0.15748031496062992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U81"/>
  <sheetViews>
    <sheetView tabSelected="1" workbookViewId="0">
      <selection activeCell="A5" sqref="A5:F5"/>
    </sheetView>
  </sheetViews>
  <sheetFormatPr defaultRowHeight="15.5"/>
  <cols>
    <col min="1" max="1" width="4.453125" style="112" customWidth="1"/>
    <col min="2" max="2" width="7.26953125" style="112" bestFit="1" customWidth="1"/>
    <col min="3" max="3" width="14.1796875" style="112" customWidth="1"/>
    <col min="4" max="4" width="6" style="132" customWidth="1"/>
    <col min="5" max="5" width="15.08984375" style="133" customWidth="1"/>
    <col min="6" max="6" width="9.6328125" style="112" customWidth="1"/>
    <col min="7" max="11" width="5.26953125" style="112" customWidth="1"/>
    <col min="12" max="16" width="6.1796875" style="112" bestFit="1" customWidth="1"/>
    <col min="17" max="17" width="8.453125" style="112" bestFit="1" customWidth="1"/>
    <col min="18" max="18" width="6" style="112" bestFit="1" customWidth="1"/>
    <col min="19" max="19" width="4.54296875" style="112" customWidth="1"/>
    <col min="20" max="16384" width="8.7265625" style="112"/>
  </cols>
  <sheetData>
    <row r="1" spans="1:21">
      <c r="A1" s="2" t="s">
        <v>373</v>
      </c>
      <c r="B1" s="2"/>
      <c r="C1" s="2"/>
      <c r="D1" s="107"/>
      <c r="E1" s="109" t="s">
        <v>0</v>
      </c>
      <c r="F1" s="106"/>
      <c r="G1" s="106"/>
      <c r="H1" s="2" t="s">
        <v>374</v>
      </c>
      <c r="I1" s="2"/>
      <c r="J1" s="2"/>
      <c r="K1" s="2"/>
      <c r="L1" s="2"/>
      <c r="M1" s="2"/>
      <c r="N1" s="2"/>
      <c r="O1" s="2"/>
      <c r="P1" s="2"/>
      <c r="Q1" s="197"/>
      <c r="R1" s="134"/>
    </row>
    <row r="2" spans="1:21">
      <c r="A2" s="108" t="s">
        <v>1</v>
      </c>
      <c r="B2" s="106"/>
      <c r="C2" s="106"/>
      <c r="D2" s="107"/>
      <c r="E2" s="109" t="s">
        <v>2</v>
      </c>
      <c r="F2" s="106"/>
      <c r="G2" s="108"/>
      <c r="H2" s="225" t="s">
        <v>372</v>
      </c>
      <c r="I2" s="225"/>
      <c r="J2" s="225"/>
      <c r="K2" s="225"/>
      <c r="L2" s="225"/>
      <c r="M2" s="225"/>
      <c r="N2" s="225"/>
      <c r="O2" s="225"/>
      <c r="P2" s="225"/>
      <c r="Q2" s="134"/>
      <c r="R2" s="134"/>
    </row>
    <row r="3" spans="1:21">
      <c r="A3" s="235" t="s">
        <v>17</v>
      </c>
      <c r="B3" s="235"/>
      <c r="C3" s="235"/>
      <c r="D3" s="235"/>
      <c r="E3" s="109" t="s">
        <v>25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34"/>
      <c r="R3" s="134"/>
    </row>
    <row r="4" spans="1:21">
      <c r="A4" s="235" t="s">
        <v>18</v>
      </c>
      <c r="B4" s="235"/>
      <c r="C4" s="235"/>
      <c r="D4" s="235"/>
      <c r="E4" s="109" t="s">
        <v>26</v>
      </c>
      <c r="F4" s="236" t="s">
        <v>371</v>
      </c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</row>
    <row r="5" spans="1:21">
      <c r="A5" s="235"/>
      <c r="B5" s="235"/>
      <c r="C5" s="235"/>
      <c r="D5" s="235"/>
      <c r="E5" s="235"/>
      <c r="F5" s="235"/>
      <c r="G5" s="106"/>
      <c r="H5" s="106"/>
      <c r="I5" s="106"/>
      <c r="J5" s="106"/>
      <c r="K5" s="236" t="s">
        <v>27</v>
      </c>
      <c r="L5" s="236"/>
      <c r="M5" s="236"/>
      <c r="N5" s="236"/>
      <c r="O5" s="106"/>
      <c r="P5" s="106"/>
      <c r="Q5" s="134"/>
      <c r="R5" s="134"/>
    </row>
    <row r="6" spans="1:21" ht="9" customHeight="1" thickBot="1">
      <c r="A6" s="106"/>
      <c r="B6" s="236"/>
      <c r="C6" s="236"/>
      <c r="D6" s="107"/>
      <c r="E6" s="109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34"/>
      <c r="R6" s="134"/>
    </row>
    <row r="7" spans="1:21" ht="16" thickBot="1">
      <c r="A7" s="110"/>
      <c r="B7" s="237" t="s">
        <v>280</v>
      </c>
      <c r="C7" s="237"/>
      <c r="D7" s="113"/>
      <c r="E7" s="135"/>
      <c r="F7" s="238" t="s">
        <v>3</v>
      </c>
      <c r="G7" s="239"/>
      <c r="H7" s="240"/>
      <c r="I7" s="241" t="s">
        <v>4</v>
      </c>
      <c r="J7" s="242"/>
      <c r="K7" s="243"/>
      <c r="L7" s="241" t="s">
        <v>5</v>
      </c>
      <c r="M7" s="242"/>
      <c r="N7" s="242"/>
      <c r="O7" s="136" t="s">
        <v>12</v>
      </c>
      <c r="P7" s="137" t="s">
        <v>13</v>
      </c>
      <c r="Q7" s="138" t="s">
        <v>6</v>
      </c>
      <c r="R7" s="233" t="s">
        <v>7</v>
      </c>
    </row>
    <row r="8" spans="1:21" ht="16" thickBot="1">
      <c r="A8" s="139" t="s">
        <v>15</v>
      </c>
      <c r="B8" s="140" t="s">
        <v>8</v>
      </c>
      <c r="C8" s="140" t="s">
        <v>9</v>
      </c>
      <c r="D8" s="141" t="s">
        <v>14</v>
      </c>
      <c r="E8" s="255" t="s">
        <v>10</v>
      </c>
      <c r="F8" s="142" t="s">
        <v>16</v>
      </c>
      <c r="G8" s="143" t="s">
        <v>19</v>
      </c>
      <c r="H8" s="144" t="s">
        <v>20</v>
      </c>
      <c r="I8" s="142" t="s">
        <v>16</v>
      </c>
      <c r="J8" s="145" t="s">
        <v>19</v>
      </c>
      <c r="K8" s="146" t="s">
        <v>20</v>
      </c>
      <c r="L8" s="147" t="s">
        <v>16</v>
      </c>
      <c r="M8" s="145" t="s">
        <v>19</v>
      </c>
      <c r="N8" s="145" t="s">
        <v>20</v>
      </c>
      <c r="O8" s="148" t="s">
        <v>21</v>
      </c>
      <c r="P8" s="149" t="s">
        <v>21</v>
      </c>
      <c r="Q8" s="150" t="s">
        <v>11</v>
      </c>
      <c r="R8" s="234"/>
    </row>
    <row r="9" spans="1:21" ht="16" thickBot="1">
      <c r="A9" s="95">
        <v>6</v>
      </c>
      <c r="B9" s="95" t="s">
        <v>284</v>
      </c>
      <c r="C9" s="102" t="s">
        <v>285</v>
      </c>
      <c r="D9" s="102">
        <v>2007</v>
      </c>
      <c r="E9" s="103" t="s">
        <v>85</v>
      </c>
      <c r="F9" s="115">
        <v>4.75</v>
      </c>
      <c r="G9" s="116">
        <v>5</v>
      </c>
      <c r="H9" s="258">
        <v>5</v>
      </c>
      <c r="I9" s="119"/>
      <c r="J9" s="119"/>
      <c r="K9" s="120"/>
      <c r="L9" s="121">
        <f>+F9*6-I9</f>
        <v>28.5</v>
      </c>
      <c r="M9" s="119">
        <f>+G9*6-J9</f>
        <v>30</v>
      </c>
      <c r="N9" s="119">
        <f>+H9*6-K9</f>
        <v>30</v>
      </c>
      <c r="O9" s="119">
        <f>MAX(L9:N9,1)</f>
        <v>30</v>
      </c>
      <c r="P9" s="122">
        <f>LARGE(L9:N9,2)</f>
        <v>30</v>
      </c>
      <c r="Q9" s="123">
        <f>SUM(O9:P9)</f>
        <v>60</v>
      </c>
      <c r="R9" s="111">
        <v>1</v>
      </c>
      <c r="T9" s="114"/>
      <c r="U9" s="114"/>
    </row>
    <row r="10" spans="1:21" ht="16" thickBot="1">
      <c r="A10" s="100">
        <v>146</v>
      </c>
      <c r="B10" s="100" t="s">
        <v>281</v>
      </c>
      <c r="C10" s="100" t="s">
        <v>282</v>
      </c>
      <c r="D10" s="100">
        <v>2007</v>
      </c>
      <c r="E10" s="101" t="s">
        <v>283</v>
      </c>
      <c r="F10" s="13">
        <v>5.25</v>
      </c>
      <c r="G10" s="14">
        <v>4.75</v>
      </c>
      <c r="H10" s="33">
        <v>4.25</v>
      </c>
      <c r="I10" s="35"/>
      <c r="J10" s="14"/>
      <c r="K10" s="33"/>
      <c r="L10" s="13">
        <f t="shared" ref="L10:N41" si="0">+F10*6-I10</f>
        <v>31.5</v>
      </c>
      <c r="M10" s="14">
        <f t="shared" si="0"/>
        <v>28.5</v>
      </c>
      <c r="N10" s="14">
        <f t="shared" si="0"/>
        <v>25.5</v>
      </c>
      <c r="O10" s="14">
        <f t="shared" ref="O10:O73" si="1">MAX(L10:N10,1)</f>
        <v>31.5</v>
      </c>
      <c r="P10" s="15">
        <f t="shared" ref="P10:P73" si="2">LARGE(L10:N10,2)</f>
        <v>28.5</v>
      </c>
      <c r="Q10" s="16">
        <f t="shared" ref="Q10:Q73" si="3">SUM(O10:P10)</f>
        <v>60</v>
      </c>
      <c r="R10" s="111">
        <v>2</v>
      </c>
      <c r="S10" s="114"/>
      <c r="T10" s="114"/>
      <c r="U10" s="114"/>
    </row>
    <row r="11" spans="1:21" ht="16" thickBot="1">
      <c r="A11" s="95">
        <v>169</v>
      </c>
      <c r="B11" s="95" t="s">
        <v>288</v>
      </c>
      <c r="C11" s="95" t="s">
        <v>289</v>
      </c>
      <c r="D11" s="95">
        <v>2007</v>
      </c>
      <c r="E11" s="96" t="s">
        <v>39</v>
      </c>
      <c r="F11" s="121">
        <v>4</v>
      </c>
      <c r="G11" s="119">
        <v>4.5</v>
      </c>
      <c r="H11" s="120">
        <v>4.75</v>
      </c>
      <c r="I11" s="118"/>
      <c r="J11" s="119"/>
      <c r="K11" s="120"/>
      <c r="L11" s="121">
        <f>+F11*6-I11</f>
        <v>24</v>
      </c>
      <c r="M11" s="119">
        <f>+G11*6-J11</f>
        <v>27</v>
      </c>
      <c r="N11" s="119">
        <f>+H11*6-K11</f>
        <v>28.5</v>
      </c>
      <c r="O11" s="119">
        <f>MAX(L11:N11,1)</f>
        <v>28.5</v>
      </c>
      <c r="P11" s="122">
        <f>LARGE(L11:N11,2)</f>
        <v>27</v>
      </c>
      <c r="Q11" s="123">
        <f>SUM(O11:P11)</f>
        <v>55.5</v>
      </c>
      <c r="R11" s="111">
        <v>3</v>
      </c>
      <c r="T11" s="114"/>
      <c r="U11" s="114"/>
    </row>
    <row r="12" spans="1:21" ht="16" thickBot="1">
      <c r="A12" s="100">
        <v>144</v>
      </c>
      <c r="B12" s="100" t="s">
        <v>286</v>
      </c>
      <c r="C12" s="100" t="s">
        <v>287</v>
      </c>
      <c r="D12" s="100">
        <v>2007</v>
      </c>
      <c r="E12" s="101" t="s">
        <v>103</v>
      </c>
      <c r="F12" s="20">
        <v>4.75</v>
      </c>
      <c r="G12" s="21">
        <v>3.75</v>
      </c>
      <c r="H12" s="22">
        <v>4.5</v>
      </c>
      <c r="I12" s="35"/>
      <c r="J12" s="21"/>
      <c r="K12" s="22"/>
      <c r="L12" s="20">
        <f t="shared" si="0"/>
        <v>28.5</v>
      </c>
      <c r="M12" s="21">
        <f t="shared" si="0"/>
        <v>22.5</v>
      </c>
      <c r="N12" s="21">
        <f t="shared" si="0"/>
        <v>27</v>
      </c>
      <c r="O12" s="21">
        <f t="shared" si="1"/>
        <v>28.5</v>
      </c>
      <c r="P12" s="23">
        <f t="shared" si="2"/>
        <v>27</v>
      </c>
      <c r="Q12" s="24">
        <f t="shared" si="3"/>
        <v>55.5</v>
      </c>
      <c r="R12" s="111">
        <v>4</v>
      </c>
      <c r="S12" s="114"/>
      <c r="T12" s="114"/>
      <c r="U12" s="114"/>
    </row>
    <row r="13" spans="1:21" ht="16" thickBot="1">
      <c r="A13" s="100">
        <v>167</v>
      </c>
      <c r="B13" s="100" t="s">
        <v>290</v>
      </c>
      <c r="C13" s="100" t="s">
        <v>291</v>
      </c>
      <c r="D13" s="100">
        <v>2007</v>
      </c>
      <c r="E13" s="101" t="s">
        <v>58</v>
      </c>
      <c r="F13" s="20">
        <v>4</v>
      </c>
      <c r="G13" s="21">
        <v>4.25</v>
      </c>
      <c r="H13" s="22">
        <v>4.25</v>
      </c>
      <c r="I13" s="35"/>
      <c r="J13" s="21"/>
      <c r="K13" s="22"/>
      <c r="L13" s="20">
        <f t="shared" si="0"/>
        <v>24</v>
      </c>
      <c r="M13" s="21">
        <f t="shared" si="0"/>
        <v>25.5</v>
      </c>
      <c r="N13" s="21">
        <f t="shared" si="0"/>
        <v>25.5</v>
      </c>
      <c r="O13" s="21">
        <f t="shared" si="1"/>
        <v>25.5</v>
      </c>
      <c r="P13" s="23">
        <f t="shared" si="2"/>
        <v>25.5</v>
      </c>
      <c r="Q13" s="24">
        <f t="shared" si="3"/>
        <v>51</v>
      </c>
      <c r="R13" s="111">
        <v>5</v>
      </c>
      <c r="S13" s="114"/>
      <c r="T13" s="114"/>
      <c r="U13" s="114"/>
    </row>
    <row r="14" spans="1:21" ht="16" thickBot="1">
      <c r="A14" s="100">
        <v>160</v>
      </c>
      <c r="B14" s="100" t="s">
        <v>294</v>
      </c>
      <c r="C14" s="100" t="s">
        <v>249</v>
      </c>
      <c r="D14" s="100">
        <v>2007</v>
      </c>
      <c r="E14" s="101" t="s">
        <v>109</v>
      </c>
      <c r="F14" s="20">
        <v>4.25</v>
      </c>
      <c r="G14" s="21">
        <v>3.5</v>
      </c>
      <c r="H14" s="22">
        <v>4</v>
      </c>
      <c r="I14" s="35"/>
      <c r="J14" s="21"/>
      <c r="K14" s="22"/>
      <c r="L14" s="20">
        <f t="shared" ref="L14:N15" si="4">+F14*6-I14</f>
        <v>25.5</v>
      </c>
      <c r="M14" s="21">
        <f t="shared" si="4"/>
        <v>21</v>
      </c>
      <c r="N14" s="21">
        <f t="shared" si="4"/>
        <v>24</v>
      </c>
      <c r="O14" s="21">
        <f>MAX(L14:N14,1)</f>
        <v>25.5</v>
      </c>
      <c r="P14" s="23">
        <f>LARGE(L14:N14,2)</f>
        <v>24</v>
      </c>
      <c r="Q14" s="24">
        <f>SUM(O14:P14)</f>
        <v>49.5</v>
      </c>
      <c r="R14" s="111">
        <v>6</v>
      </c>
      <c r="S14" s="114"/>
      <c r="T14" s="114"/>
      <c r="U14" s="114"/>
    </row>
    <row r="15" spans="1:21" ht="16" thickBot="1">
      <c r="A15" s="100">
        <v>162</v>
      </c>
      <c r="B15" s="100" t="s">
        <v>295</v>
      </c>
      <c r="C15" s="100" t="s">
        <v>40</v>
      </c>
      <c r="D15" s="100">
        <v>2008</v>
      </c>
      <c r="E15" s="101" t="s">
        <v>109</v>
      </c>
      <c r="F15" s="20">
        <v>3.75</v>
      </c>
      <c r="G15" s="21">
        <v>3.5</v>
      </c>
      <c r="H15" s="22">
        <v>4.5</v>
      </c>
      <c r="I15" s="35"/>
      <c r="J15" s="21"/>
      <c r="K15" s="22"/>
      <c r="L15" s="20">
        <f t="shared" si="4"/>
        <v>22.5</v>
      </c>
      <c r="M15" s="21">
        <f t="shared" si="4"/>
        <v>21</v>
      </c>
      <c r="N15" s="21">
        <f t="shared" si="4"/>
        <v>27</v>
      </c>
      <c r="O15" s="21">
        <f>MAX(L15:N15,1)</f>
        <v>27</v>
      </c>
      <c r="P15" s="23">
        <f>LARGE(L15:N15,2)</f>
        <v>22.5</v>
      </c>
      <c r="Q15" s="24">
        <f>SUM(O15:P15)</f>
        <v>49.5</v>
      </c>
      <c r="R15" s="111">
        <v>6</v>
      </c>
      <c r="S15" s="114"/>
      <c r="T15" s="114"/>
      <c r="U15" s="114"/>
    </row>
    <row r="16" spans="1:21" ht="16" thickBot="1">
      <c r="A16" s="100">
        <v>143</v>
      </c>
      <c r="B16" s="100" t="s">
        <v>292</v>
      </c>
      <c r="C16" s="100" t="s">
        <v>293</v>
      </c>
      <c r="D16" s="100">
        <v>2007</v>
      </c>
      <c r="E16" s="101" t="s">
        <v>103</v>
      </c>
      <c r="F16" s="20">
        <v>3</v>
      </c>
      <c r="G16" s="21">
        <v>4.25</v>
      </c>
      <c r="H16" s="22">
        <v>4</v>
      </c>
      <c r="I16" s="35"/>
      <c r="J16" s="21"/>
      <c r="K16" s="22"/>
      <c r="L16" s="20">
        <f t="shared" si="0"/>
        <v>18</v>
      </c>
      <c r="M16" s="21">
        <f t="shared" si="0"/>
        <v>25.5</v>
      </c>
      <c r="N16" s="21">
        <f t="shared" si="0"/>
        <v>24</v>
      </c>
      <c r="O16" s="21">
        <f t="shared" si="1"/>
        <v>25.5</v>
      </c>
      <c r="P16" s="23">
        <f t="shared" si="2"/>
        <v>24</v>
      </c>
      <c r="Q16" s="24">
        <f t="shared" si="3"/>
        <v>49.5</v>
      </c>
      <c r="R16" s="111">
        <v>8</v>
      </c>
      <c r="S16" s="114"/>
      <c r="T16" s="114"/>
      <c r="U16" s="114"/>
    </row>
    <row r="17" spans="1:21" ht="16" thickBot="1">
      <c r="A17" s="100">
        <v>163</v>
      </c>
      <c r="B17" s="100" t="s">
        <v>296</v>
      </c>
      <c r="C17" s="100" t="s">
        <v>270</v>
      </c>
      <c r="D17" s="100">
        <v>2008</v>
      </c>
      <c r="E17" s="101" t="s">
        <v>109</v>
      </c>
      <c r="F17" s="20">
        <v>4.25</v>
      </c>
      <c r="G17" s="21">
        <v>3.5</v>
      </c>
      <c r="H17" s="22">
        <v>3.25</v>
      </c>
      <c r="I17" s="35"/>
      <c r="J17" s="21"/>
      <c r="K17" s="22"/>
      <c r="L17" s="20">
        <f t="shared" si="0"/>
        <v>25.5</v>
      </c>
      <c r="M17" s="21">
        <f t="shared" si="0"/>
        <v>21</v>
      </c>
      <c r="N17" s="21">
        <f t="shared" si="0"/>
        <v>19.5</v>
      </c>
      <c r="O17" s="21">
        <f t="shared" si="1"/>
        <v>25.5</v>
      </c>
      <c r="P17" s="23">
        <f t="shared" si="2"/>
        <v>21</v>
      </c>
      <c r="Q17" s="24">
        <f t="shared" si="3"/>
        <v>46.5</v>
      </c>
      <c r="R17" s="111">
        <v>9</v>
      </c>
      <c r="S17" s="114"/>
      <c r="T17" s="114"/>
      <c r="U17" s="114"/>
    </row>
    <row r="18" spans="1:21" ht="16" thickBot="1">
      <c r="A18" s="100">
        <v>145</v>
      </c>
      <c r="B18" s="100" t="s">
        <v>297</v>
      </c>
      <c r="C18" s="100" t="s">
        <v>298</v>
      </c>
      <c r="D18" s="100">
        <v>2008</v>
      </c>
      <c r="E18" s="101" t="s">
        <v>103</v>
      </c>
      <c r="F18" s="20">
        <v>4.75</v>
      </c>
      <c r="G18" s="21">
        <v>3.75</v>
      </c>
      <c r="H18" s="22">
        <v>3.25</v>
      </c>
      <c r="I18" s="35">
        <v>5</v>
      </c>
      <c r="J18" s="21"/>
      <c r="K18" s="22"/>
      <c r="L18" s="20">
        <f t="shared" si="0"/>
        <v>23.5</v>
      </c>
      <c r="M18" s="21">
        <f t="shared" si="0"/>
        <v>22.5</v>
      </c>
      <c r="N18" s="21">
        <f t="shared" si="0"/>
        <v>19.5</v>
      </c>
      <c r="O18" s="21">
        <f t="shared" si="1"/>
        <v>23.5</v>
      </c>
      <c r="P18" s="23">
        <f t="shared" si="2"/>
        <v>22.5</v>
      </c>
      <c r="Q18" s="24">
        <f t="shared" si="3"/>
        <v>46</v>
      </c>
      <c r="R18" s="111">
        <v>10</v>
      </c>
      <c r="S18" s="114"/>
      <c r="T18" s="114"/>
      <c r="U18" s="114"/>
    </row>
    <row r="19" spans="1:21" ht="16" thickBot="1">
      <c r="A19" s="100">
        <v>159</v>
      </c>
      <c r="B19" s="100" t="s">
        <v>299</v>
      </c>
      <c r="C19" s="100" t="s">
        <v>300</v>
      </c>
      <c r="D19" s="100">
        <v>2008</v>
      </c>
      <c r="E19" s="101" t="s">
        <v>130</v>
      </c>
      <c r="F19" s="20">
        <v>3.25</v>
      </c>
      <c r="G19" s="21">
        <v>3.5</v>
      </c>
      <c r="H19" s="22">
        <v>3.75</v>
      </c>
      <c r="I19" s="35"/>
      <c r="J19" s="29"/>
      <c r="K19" s="30"/>
      <c r="L19" s="20">
        <f t="shared" si="0"/>
        <v>19.5</v>
      </c>
      <c r="M19" s="21">
        <f t="shared" si="0"/>
        <v>21</v>
      </c>
      <c r="N19" s="21">
        <f t="shared" si="0"/>
        <v>22.5</v>
      </c>
      <c r="O19" s="21">
        <f t="shared" si="1"/>
        <v>22.5</v>
      </c>
      <c r="P19" s="23">
        <f t="shared" si="2"/>
        <v>21</v>
      </c>
      <c r="Q19" s="24">
        <f t="shared" si="3"/>
        <v>43.5</v>
      </c>
      <c r="R19" s="111">
        <v>11</v>
      </c>
      <c r="S19" s="114"/>
      <c r="T19" s="114"/>
      <c r="U19" s="114"/>
    </row>
    <row r="20" spans="1:21" ht="16" thickBot="1">
      <c r="A20" s="100">
        <v>161</v>
      </c>
      <c r="B20" s="100" t="s">
        <v>301</v>
      </c>
      <c r="C20" s="100" t="s">
        <v>200</v>
      </c>
      <c r="D20" s="100">
        <v>2007</v>
      </c>
      <c r="E20" s="101" t="s">
        <v>109</v>
      </c>
      <c r="F20" s="20">
        <v>2.75</v>
      </c>
      <c r="G20" s="21">
        <v>3.75</v>
      </c>
      <c r="H20" s="22">
        <v>3.5</v>
      </c>
      <c r="I20" s="35"/>
      <c r="J20" s="29"/>
      <c r="K20" s="30"/>
      <c r="L20" s="20">
        <f t="shared" si="0"/>
        <v>16.5</v>
      </c>
      <c r="M20" s="21">
        <f t="shared" si="0"/>
        <v>22.5</v>
      </c>
      <c r="N20" s="21">
        <f t="shared" si="0"/>
        <v>21</v>
      </c>
      <c r="O20" s="21">
        <f t="shared" si="1"/>
        <v>22.5</v>
      </c>
      <c r="P20" s="23">
        <f t="shared" si="2"/>
        <v>21</v>
      </c>
      <c r="Q20" s="24">
        <f t="shared" si="3"/>
        <v>43.5</v>
      </c>
      <c r="R20" s="111">
        <v>12</v>
      </c>
      <c r="S20" s="114"/>
      <c r="T20" s="114"/>
      <c r="U20" s="114"/>
    </row>
    <row r="21" spans="1:21" s="168" customFormat="1" ht="16" thickBot="1">
      <c r="A21" s="170">
        <v>3</v>
      </c>
      <c r="B21" s="170" t="s">
        <v>356</v>
      </c>
      <c r="C21" s="170" t="s">
        <v>170</v>
      </c>
      <c r="D21" s="170">
        <v>2007</v>
      </c>
      <c r="E21" s="172" t="s">
        <v>85</v>
      </c>
      <c r="F21" s="17">
        <v>3.75</v>
      </c>
      <c r="G21" s="18">
        <v>3.25</v>
      </c>
      <c r="H21" s="19">
        <v>3.5</v>
      </c>
      <c r="I21" s="155"/>
      <c r="J21" s="164"/>
      <c r="K21" s="165"/>
      <c r="L21" s="17">
        <f>+F21*6-I21</f>
        <v>22.5</v>
      </c>
      <c r="M21" s="18">
        <f>+G21*6-J21</f>
        <v>19.5</v>
      </c>
      <c r="N21" s="18">
        <f>+H21*6-K21</f>
        <v>21</v>
      </c>
      <c r="O21" s="18">
        <f>MAX(L21:N21,1)</f>
        <v>22.5</v>
      </c>
      <c r="P21" s="159">
        <f>LARGE(L21:N21,2)</f>
        <v>21</v>
      </c>
      <c r="Q21" s="160">
        <f>SUM(O21:P21)</f>
        <v>43.5</v>
      </c>
      <c r="R21" s="158">
        <v>12</v>
      </c>
      <c r="S21" s="171"/>
      <c r="T21" s="171"/>
      <c r="U21" s="171"/>
    </row>
    <row r="22" spans="1:21" ht="16" thickBot="1">
      <c r="A22" s="95">
        <v>170</v>
      </c>
      <c r="B22" s="95" t="s">
        <v>302</v>
      </c>
      <c r="C22" s="95" t="s">
        <v>134</v>
      </c>
      <c r="D22" s="95">
        <v>2008</v>
      </c>
      <c r="E22" s="96" t="s">
        <v>39</v>
      </c>
      <c r="F22" s="121">
        <v>3.5</v>
      </c>
      <c r="G22" s="119">
        <v>3.25</v>
      </c>
      <c r="H22" s="120">
        <v>2.75</v>
      </c>
      <c r="I22" s="118"/>
      <c r="J22" s="124"/>
      <c r="K22" s="125"/>
      <c r="L22" s="121">
        <f t="shared" si="0"/>
        <v>21</v>
      </c>
      <c r="M22" s="119">
        <f t="shared" si="0"/>
        <v>19.5</v>
      </c>
      <c r="N22" s="119">
        <f t="shared" si="0"/>
        <v>16.5</v>
      </c>
      <c r="O22" s="119">
        <f t="shared" si="1"/>
        <v>21</v>
      </c>
      <c r="P22" s="122">
        <f t="shared" si="2"/>
        <v>19.5</v>
      </c>
      <c r="Q22" s="123">
        <f t="shared" si="3"/>
        <v>40.5</v>
      </c>
      <c r="R22" s="111">
        <v>13</v>
      </c>
      <c r="T22" s="114"/>
      <c r="U22" s="114"/>
    </row>
    <row r="23" spans="1:21" ht="16" thickBot="1">
      <c r="A23" s="100">
        <v>157</v>
      </c>
      <c r="B23" s="100" t="s">
        <v>288</v>
      </c>
      <c r="C23" s="100" t="s">
        <v>303</v>
      </c>
      <c r="D23" s="100">
        <v>2007</v>
      </c>
      <c r="E23" s="101" t="s">
        <v>130</v>
      </c>
      <c r="F23" s="20">
        <v>3</v>
      </c>
      <c r="G23" s="21">
        <v>3.5</v>
      </c>
      <c r="H23" s="22">
        <v>2.5</v>
      </c>
      <c r="I23" s="35"/>
      <c r="J23" s="29"/>
      <c r="K23" s="30"/>
      <c r="L23" s="20">
        <f t="shared" si="0"/>
        <v>18</v>
      </c>
      <c r="M23" s="21">
        <f t="shared" si="0"/>
        <v>21</v>
      </c>
      <c r="N23" s="21">
        <f t="shared" si="0"/>
        <v>15</v>
      </c>
      <c r="O23" s="21">
        <f t="shared" si="1"/>
        <v>21</v>
      </c>
      <c r="P23" s="23">
        <f t="shared" si="2"/>
        <v>18</v>
      </c>
      <c r="Q23" s="24">
        <f t="shared" si="3"/>
        <v>39</v>
      </c>
      <c r="R23" s="111">
        <v>14</v>
      </c>
      <c r="S23" s="114"/>
      <c r="T23" s="114"/>
      <c r="U23" s="114"/>
    </row>
    <row r="24" spans="1:21" ht="16" thickBot="1">
      <c r="A24" s="100">
        <v>154</v>
      </c>
      <c r="B24" s="100" t="s">
        <v>304</v>
      </c>
      <c r="C24" s="100" t="s">
        <v>305</v>
      </c>
      <c r="D24" s="100">
        <v>2007</v>
      </c>
      <c r="E24" s="101" t="s">
        <v>237</v>
      </c>
      <c r="F24" s="20">
        <v>3</v>
      </c>
      <c r="G24" s="21">
        <v>3.25</v>
      </c>
      <c r="H24" s="22">
        <v>2.5</v>
      </c>
      <c r="I24" s="35"/>
      <c r="J24" s="29"/>
      <c r="K24" s="30"/>
      <c r="L24" s="20">
        <f t="shared" si="0"/>
        <v>18</v>
      </c>
      <c r="M24" s="21">
        <f t="shared" si="0"/>
        <v>19.5</v>
      </c>
      <c r="N24" s="21">
        <f t="shared" si="0"/>
        <v>15</v>
      </c>
      <c r="O24" s="21">
        <f t="shared" si="1"/>
        <v>19.5</v>
      </c>
      <c r="P24" s="23">
        <f t="shared" si="2"/>
        <v>18</v>
      </c>
      <c r="Q24" s="24">
        <f t="shared" si="3"/>
        <v>37.5</v>
      </c>
      <c r="R24" s="111">
        <v>15</v>
      </c>
      <c r="S24" s="114"/>
      <c r="T24" s="114"/>
      <c r="U24" s="114"/>
    </row>
    <row r="25" spans="1:21" ht="16" thickBot="1">
      <c r="A25" s="100">
        <v>155</v>
      </c>
      <c r="B25" s="100" t="s">
        <v>306</v>
      </c>
      <c r="C25" s="100" t="s">
        <v>307</v>
      </c>
      <c r="D25" s="100">
        <v>2007</v>
      </c>
      <c r="E25" s="101" t="s">
        <v>130</v>
      </c>
      <c r="F25" s="20">
        <v>1.75</v>
      </c>
      <c r="G25" s="21">
        <v>3.75</v>
      </c>
      <c r="H25" s="22">
        <v>2.75</v>
      </c>
      <c r="I25" s="58"/>
      <c r="J25" s="31">
        <v>3</v>
      </c>
      <c r="K25" s="32"/>
      <c r="L25" s="20">
        <f t="shared" si="0"/>
        <v>10.5</v>
      </c>
      <c r="M25" s="21">
        <f t="shared" si="0"/>
        <v>19.5</v>
      </c>
      <c r="N25" s="21">
        <f t="shared" si="0"/>
        <v>16.5</v>
      </c>
      <c r="O25" s="21">
        <f t="shared" si="1"/>
        <v>19.5</v>
      </c>
      <c r="P25" s="23">
        <f t="shared" si="2"/>
        <v>16.5</v>
      </c>
      <c r="Q25" s="24">
        <f t="shared" si="3"/>
        <v>36</v>
      </c>
      <c r="R25" s="111">
        <v>16</v>
      </c>
      <c r="S25" s="114"/>
      <c r="T25" s="114"/>
      <c r="U25" s="114"/>
    </row>
    <row r="26" spans="1:21" ht="16" thickBot="1">
      <c r="A26" s="95">
        <v>8</v>
      </c>
      <c r="B26" s="95" t="s">
        <v>309</v>
      </c>
      <c r="C26" s="95" t="s">
        <v>310</v>
      </c>
      <c r="D26" s="95">
        <v>2007</v>
      </c>
      <c r="E26" s="96" t="s">
        <v>85</v>
      </c>
      <c r="F26" s="121">
        <v>2.75</v>
      </c>
      <c r="G26" s="119">
        <v>2.75</v>
      </c>
      <c r="H26" s="120">
        <v>2.75</v>
      </c>
      <c r="I26" s="118"/>
      <c r="J26" s="124"/>
      <c r="K26" s="125"/>
      <c r="L26" s="121">
        <f>+F26*6-I26</f>
        <v>16.5</v>
      </c>
      <c r="M26" s="119">
        <f>+G26*6-J26</f>
        <v>16.5</v>
      </c>
      <c r="N26" s="119">
        <f>+H26*6-K26</f>
        <v>16.5</v>
      </c>
      <c r="O26" s="119">
        <f>MAX(L26:N26,1)</f>
        <v>16.5</v>
      </c>
      <c r="P26" s="122">
        <f>LARGE(L26:N26,2)</f>
        <v>16.5</v>
      </c>
      <c r="Q26" s="123">
        <f>SUM(O26:P26)</f>
        <v>33</v>
      </c>
      <c r="R26" s="111">
        <v>17</v>
      </c>
      <c r="T26" s="114"/>
      <c r="U26" s="114"/>
    </row>
    <row r="27" spans="1:21" ht="16" thickBot="1">
      <c r="A27" s="95">
        <v>7</v>
      </c>
      <c r="B27" s="95" t="s">
        <v>308</v>
      </c>
      <c r="C27" s="102" t="s">
        <v>262</v>
      </c>
      <c r="D27" s="102">
        <v>2007</v>
      </c>
      <c r="E27" s="103" t="s">
        <v>85</v>
      </c>
      <c r="F27" s="115">
        <v>3</v>
      </c>
      <c r="G27" s="116">
        <v>2.5</v>
      </c>
      <c r="H27" s="117">
        <v>2.5</v>
      </c>
      <c r="I27" s="118"/>
      <c r="J27" s="124"/>
      <c r="K27" s="125"/>
      <c r="L27" s="121">
        <f t="shared" si="0"/>
        <v>18</v>
      </c>
      <c r="M27" s="119">
        <f t="shared" si="0"/>
        <v>15</v>
      </c>
      <c r="N27" s="119">
        <f t="shared" si="0"/>
        <v>15</v>
      </c>
      <c r="O27" s="119">
        <f t="shared" si="1"/>
        <v>18</v>
      </c>
      <c r="P27" s="122">
        <f t="shared" si="2"/>
        <v>15</v>
      </c>
      <c r="Q27" s="123">
        <f t="shared" si="3"/>
        <v>33</v>
      </c>
      <c r="R27" s="111">
        <v>18</v>
      </c>
      <c r="T27" s="114"/>
      <c r="U27" s="114"/>
    </row>
    <row r="28" spans="1:21" ht="19.5" customHeight="1" thickBot="1">
      <c r="A28" s="100">
        <v>158</v>
      </c>
      <c r="B28" s="100" t="s">
        <v>311</v>
      </c>
      <c r="C28" s="100" t="s">
        <v>312</v>
      </c>
      <c r="D28" s="100">
        <v>2007</v>
      </c>
      <c r="E28" s="101" t="s">
        <v>130</v>
      </c>
      <c r="F28" s="20">
        <v>2.75</v>
      </c>
      <c r="G28" s="21">
        <v>2.25</v>
      </c>
      <c r="H28" s="22">
        <v>2.5</v>
      </c>
      <c r="I28" s="58"/>
      <c r="J28" s="31"/>
      <c r="K28" s="32"/>
      <c r="L28" s="20">
        <f t="shared" si="0"/>
        <v>16.5</v>
      </c>
      <c r="M28" s="21">
        <f t="shared" si="0"/>
        <v>13.5</v>
      </c>
      <c r="N28" s="21">
        <f t="shared" si="0"/>
        <v>15</v>
      </c>
      <c r="O28" s="21">
        <f t="shared" si="1"/>
        <v>16.5</v>
      </c>
      <c r="P28" s="23">
        <f t="shared" si="2"/>
        <v>15</v>
      </c>
      <c r="Q28" s="24">
        <f t="shared" si="3"/>
        <v>31.5</v>
      </c>
      <c r="R28" s="111">
        <v>19</v>
      </c>
      <c r="S28" s="114"/>
      <c r="T28" s="114"/>
      <c r="U28" s="114"/>
    </row>
    <row r="29" spans="1:21" ht="16" thickBot="1">
      <c r="A29" s="95">
        <v>172</v>
      </c>
      <c r="B29" s="95" t="s">
        <v>313</v>
      </c>
      <c r="C29" s="102" t="s">
        <v>314</v>
      </c>
      <c r="D29" s="102">
        <v>2007</v>
      </c>
      <c r="E29" s="103" t="s">
        <v>81</v>
      </c>
      <c r="F29" s="115">
        <v>2.5</v>
      </c>
      <c r="G29" s="116">
        <v>3.25</v>
      </c>
      <c r="H29" s="117">
        <v>2.25</v>
      </c>
      <c r="I29" s="118">
        <v>3</v>
      </c>
      <c r="J29" s="124"/>
      <c r="K29" s="125">
        <v>3</v>
      </c>
      <c r="L29" s="121">
        <f t="shared" si="0"/>
        <v>12</v>
      </c>
      <c r="M29" s="119">
        <f t="shared" si="0"/>
        <v>19.5</v>
      </c>
      <c r="N29" s="119">
        <f t="shared" si="0"/>
        <v>10.5</v>
      </c>
      <c r="O29" s="119">
        <f t="shared" si="1"/>
        <v>19.5</v>
      </c>
      <c r="P29" s="122">
        <f t="shared" si="2"/>
        <v>12</v>
      </c>
      <c r="Q29" s="123">
        <f t="shared" si="3"/>
        <v>31.5</v>
      </c>
      <c r="R29" s="111">
        <v>20</v>
      </c>
      <c r="T29" s="114"/>
      <c r="U29" s="114"/>
    </row>
    <row r="30" spans="1:21" ht="16" thickBot="1">
      <c r="A30" s="100">
        <v>147</v>
      </c>
      <c r="B30" s="100" t="s">
        <v>315</v>
      </c>
      <c r="C30" s="100" t="s">
        <v>316</v>
      </c>
      <c r="D30" s="100">
        <v>2007</v>
      </c>
      <c r="E30" s="101" t="s">
        <v>62</v>
      </c>
      <c r="F30" s="20">
        <v>2.5</v>
      </c>
      <c r="G30" s="21">
        <v>2.5</v>
      </c>
      <c r="H30" s="22">
        <v>2.25</v>
      </c>
      <c r="I30" s="35"/>
      <c r="J30" s="29"/>
      <c r="K30" s="30"/>
      <c r="L30" s="20">
        <f t="shared" si="0"/>
        <v>15</v>
      </c>
      <c r="M30" s="21">
        <f t="shared" si="0"/>
        <v>15</v>
      </c>
      <c r="N30" s="21">
        <f t="shared" si="0"/>
        <v>13.5</v>
      </c>
      <c r="O30" s="21">
        <f t="shared" si="1"/>
        <v>15</v>
      </c>
      <c r="P30" s="23">
        <f t="shared" si="2"/>
        <v>15</v>
      </c>
      <c r="Q30" s="24">
        <f t="shared" si="3"/>
        <v>30</v>
      </c>
      <c r="R30" s="111">
        <v>21</v>
      </c>
      <c r="S30" s="114"/>
      <c r="T30" s="114"/>
      <c r="U30" s="114"/>
    </row>
    <row r="31" spans="1:21" ht="16" thickBot="1">
      <c r="A31" s="100">
        <v>153</v>
      </c>
      <c r="B31" s="100" t="s">
        <v>317</v>
      </c>
      <c r="C31" s="100" t="s">
        <v>318</v>
      </c>
      <c r="D31" s="100">
        <v>2008</v>
      </c>
      <c r="E31" s="101" t="s">
        <v>139</v>
      </c>
      <c r="F31" s="20">
        <v>2</v>
      </c>
      <c r="G31" s="21">
        <v>2.5</v>
      </c>
      <c r="H31" s="22">
        <v>2.5</v>
      </c>
      <c r="I31" s="35"/>
      <c r="J31" s="29"/>
      <c r="K31" s="30"/>
      <c r="L31" s="20">
        <f t="shared" si="0"/>
        <v>12</v>
      </c>
      <c r="M31" s="21">
        <f t="shared" si="0"/>
        <v>15</v>
      </c>
      <c r="N31" s="21">
        <f t="shared" si="0"/>
        <v>15</v>
      </c>
      <c r="O31" s="21">
        <f t="shared" si="1"/>
        <v>15</v>
      </c>
      <c r="P31" s="23">
        <f t="shared" si="2"/>
        <v>15</v>
      </c>
      <c r="Q31" s="24">
        <f t="shared" si="3"/>
        <v>30</v>
      </c>
      <c r="R31" s="111">
        <v>22</v>
      </c>
      <c r="S31" s="114"/>
      <c r="T31" s="114"/>
      <c r="U31" s="114"/>
    </row>
    <row r="32" spans="1:21" ht="16" thickBot="1">
      <c r="A32" s="95">
        <v>171</v>
      </c>
      <c r="B32" s="95" t="s">
        <v>311</v>
      </c>
      <c r="C32" s="102" t="s">
        <v>319</v>
      </c>
      <c r="D32" s="102">
        <v>2008</v>
      </c>
      <c r="E32" s="103" t="s">
        <v>39</v>
      </c>
      <c r="F32" s="115">
        <v>1.75</v>
      </c>
      <c r="G32" s="116">
        <v>2.25</v>
      </c>
      <c r="H32" s="117">
        <v>2.5</v>
      </c>
      <c r="I32" s="118"/>
      <c r="J32" s="124"/>
      <c r="K32" s="125"/>
      <c r="L32" s="121">
        <f t="shared" si="0"/>
        <v>10.5</v>
      </c>
      <c r="M32" s="119">
        <f t="shared" si="0"/>
        <v>13.5</v>
      </c>
      <c r="N32" s="119">
        <f t="shared" si="0"/>
        <v>15</v>
      </c>
      <c r="O32" s="119">
        <f t="shared" si="1"/>
        <v>15</v>
      </c>
      <c r="P32" s="122">
        <f t="shared" si="2"/>
        <v>13.5</v>
      </c>
      <c r="Q32" s="123">
        <f t="shared" si="3"/>
        <v>28.5</v>
      </c>
      <c r="R32" s="111">
        <v>23</v>
      </c>
      <c r="T32" s="114"/>
      <c r="U32" s="114"/>
    </row>
    <row r="33" spans="1:21" ht="19.5" customHeight="1" thickBot="1">
      <c r="A33" s="100">
        <v>152</v>
      </c>
      <c r="B33" s="100" t="s">
        <v>292</v>
      </c>
      <c r="C33" s="100" t="s">
        <v>320</v>
      </c>
      <c r="D33" s="100">
        <v>2008</v>
      </c>
      <c r="E33" s="101" t="s">
        <v>67</v>
      </c>
      <c r="F33" s="20">
        <v>1.75</v>
      </c>
      <c r="G33" s="21">
        <v>2.25</v>
      </c>
      <c r="H33" s="22">
        <v>1.75</v>
      </c>
      <c r="I33" s="35"/>
      <c r="J33" s="21"/>
      <c r="K33" s="23"/>
      <c r="L33" s="76">
        <f t="shared" si="0"/>
        <v>10.5</v>
      </c>
      <c r="M33" s="77">
        <f t="shared" si="0"/>
        <v>13.5</v>
      </c>
      <c r="N33" s="77">
        <f t="shared" si="0"/>
        <v>10.5</v>
      </c>
      <c r="O33" s="77">
        <f t="shared" si="1"/>
        <v>13.5</v>
      </c>
      <c r="P33" s="79">
        <f t="shared" si="2"/>
        <v>10.5</v>
      </c>
      <c r="Q33" s="83">
        <f t="shared" si="3"/>
        <v>24</v>
      </c>
      <c r="R33" s="111">
        <v>24</v>
      </c>
      <c r="S33" s="114"/>
      <c r="T33" s="114"/>
      <c r="U33" s="114"/>
    </row>
    <row r="34" spans="1:21" ht="19.5" customHeight="1" thickBot="1">
      <c r="A34" s="95">
        <v>9</v>
      </c>
      <c r="B34" s="95" t="s">
        <v>321</v>
      </c>
      <c r="C34" s="95" t="s">
        <v>322</v>
      </c>
      <c r="D34" s="95">
        <v>2007</v>
      </c>
      <c r="E34" s="96" t="s">
        <v>85</v>
      </c>
      <c r="F34" s="121">
        <v>1.75</v>
      </c>
      <c r="G34" s="119">
        <v>1.5</v>
      </c>
      <c r="H34" s="120">
        <v>1.75</v>
      </c>
      <c r="I34" s="118"/>
      <c r="J34" s="119"/>
      <c r="K34" s="122"/>
      <c r="L34" s="121">
        <f t="shared" si="0"/>
        <v>10.5</v>
      </c>
      <c r="M34" s="119">
        <f t="shared" si="0"/>
        <v>9</v>
      </c>
      <c r="N34" s="119">
        <f t="shared" si="0"/>
        <v>10.5</v>
      </c>
      <c r="O34" s="119">
        <f t="shared" si="1"/>
        <v>10.5</v>
      </c>
      <c r="P34" s="122">
        <f t="shared" si="2"/>
        <v>10.5</v>
      </c>
      <c r="Q34" s="126">
        <f t="shared" si="3"/>
        <v>21</v>
      </c>
      <c r="R34" s="111">
        <v>25</v>
      </c>
      <c r="T34" s="114"/>
      <c r="U34" s="114"/>
    </row>
    <row r="35" spans="1:21" ht="19.5" customHeight="1" thickBot="1">
      <c r="A35" s="100">
        <v>150</v>
      </c>
      <c r="B35" s="100" t="s">
        <v>323</v>
      </c>
      <c r="C35" s="100" t="s">
        <v>63</v>
      </c>
      <c r="D35" s="100">
        <v>2008</v>
      </c>
      <c r="E35" s="101" t="s">
        <v>67</v>
      </c>
      <c r="F35" s="20"/>
      <c r="G35" s="21"/>
      <c r="H35" s="22"/>
      <c r="I35" s="35"/>
      <c r="J35" s="21"/>
      <c r="K35" s="23"/>
      <c r="L35" s="20">
        <f t="shared" si="0"/>
        <v>0</v>
      </c>
      <c r="M35" s="21">
        <f t="shared" si="0"/>
        <v>0</v>
      </c>
      <c r="N35" s="21">
        <f t="shared" si="0"/>
        <v>0</v>
      </c>
      <c r="O35" s="21">
        <f t="shared" si="1"/>
        <v>1</v>
      </c>
      <c r="P35" s="23">
        <f t="shared" si="2"/>
        <v>0</v>
      </c>
      <c r="Q35" s="80">
        <f t="shared" si="3"/>
        <v>1</v>
      </c>
      <c r="R35" s="151" t="s">
        <v>23</v>
      </c>
      <c r="S35" s="114"/>
      <c r="T35" s="114"/>
      <c r="U35" s="114"/>
    </row>
    <row r="36" spans="1:21" ht="19.5" customHeight="1" thickBot="1">
      <c r="A36" s="100">
        <v>151</v>
      </c>
      <c r="B36" s="100" t="s">
        <v>324</v>
      </c>
      <c r="C36" s="100" t="s">
        <v>325</v>
      </c>
      <c r="D36" s="100">
        <v>2008</v>
      </c>
      <c r="E36" s="101" t="s">
        <v>67</v>
      </c>
      <c r="F36" s="20"/>
      <c r="G36" s="21"/>
      <c r="H36" s="22"/>
      <c r="I36" s="58"/>
      <c r="J36" s="25"/>
      <c r="K36" s="74"/>
      <c r="L36" s="20">
        <f t="shared" si="0"/>
        <v>0</v>
      </c>
      <c r="M36" s="21">
        <f t="shared" si="0"/>
        <v>0</v>
      </c>
      <c r="N36" s="21">
        <f t="shared" si="0"/>
        <v>0</v>
      </c>
      <c r="O36" s="21">
        <f t="shared" si="1"/>
        <v>1</v>
      </c>
      <c r="P36" s="23">
        <f t="shared" si="2"/>
        <v>0</v>
      </c>
      <c r="Q36" s="80">
        <f t="shared" si="3"/>
        <v>1</v>
      </c>
      <c r="R36" s="151" t="s">
        <v>23</v>
      </c>
      <c r="S36" s="114"/>
      <c r="T36" s="114"/>
      <c r="U36" s="114"/>
    </row>
    <row r="37" spans="1:21" ht="19.5" customHeight="1" thickBot="1">
      <c r="A37" s="100">
        <v>156</v>
      </c>
      <c r="B37" s="100" t="s">
        <v>326</v>
      </c>
      <c r="C37" s="100" t="s">
        <v>327</v>
      </c>
      <c r="D37" s="100">
        <v>2007</v>
      </c>
      <c r="E37" s="101" t="s">
        <v>130</v>
      </c>
      <c r="F37" s="20"/>
      <c r="G37" s="21"/>
      <c r="H37" s="22"/>
      <c r="I37" s="58"/>
      <c r="J37" s="25"/>
      <c r="K37" s="74"/>
      <c r="L37" s="20">
        <f t="shared" si="0"/>
        <v>0</v>
      </c>
      <c r="M37" s="21">
        <f t="shared" si="0"/>
        <v>0</v>
      </c>
      <c r="N37" s="21">
        <f t="shared" si="0"/>
        <v>0</v>
      </c>
      <c r="O37" s="21">
        <f t="shared" si="1"/>
        <v>1</v>
      </c>
      <c r="P37" s="23">
        <f t="shared" si="2"/>
        <v>0</v>
      </c>
      <c r="Q37" s="80">
        <f t="shared" si="3"/>
        <v>1</v>
      </c>
      <c r="R37" s="151" t="s">
        <v>23</v>
      </c>
      <c r="S37" s="114"/>
      <c r="T37" s="114"/>
      <c r="U37" s="114"/>
    </row>
    <row r="38" spans="1:21" ht="19.5" customHeight="1" thickBot="1">
      <c r="A38" s="100">
        <v>164</v>
      </c>
      <c r="B38" s="100" t="s">
        <v>328</v>
      </c>
      <c r="C38" s="100" t="s">
        <v>329</v>
      </c>
      <c r="D38" s="100">
        <v>2007</v>
      </c>
      <c r="E38" s="101" t="s">
        <v>44</v>
      </c>
      <c r="F38" s="20"/>
      <c r="G38" s="21"/>
      <c r="H38" s="22"/>
      <c r="I38" s="35"/>
      <c r="J38" s="21"/>
      <c r="K38" s="23"/>
      <c r="L38" s="20">
        <f t="shared" si="0"/>
        <v>0</v>
      </c>
      <c r="M38" s="21">
        <f t="shared" si="0"/>
        <v>0</v>
      </c>
      <c r="N38" s="21">
        <f t="shared" si="0"/>
        <v>0</v>
      </c>
      <c r="O38" s="21">
        <f t="shared" si="1"/>
        <v>1</v>
      </c>
      <c r="P38" s="23">
        <f t="shared" si="2"/>
        <v>0</v>
      </c>
      <c r="Q38" s="80">
        <f t="shared" si="3"/>
        <v>1</v>
      </c>
      <c r="R38" s="151" t="s">
        <v>23</v>
      </c>
      <c r="S38" s="114"/>
      <c r="T38" s="114"/>
      <c r="U38" s="114"/>
    </row>
    <row r="39" spans="1:21" ht="19.5" customHeight="1" thickBot="1">
      <c r="A39" s="100">
        <v>165</v>
      </c>
      <c r="B39" s="100" t="s">
        <v>330</v>
      </c>
      <c r="C39" s="100" t="s">
        <v>331</v>
      </c>
      <c r="D39" s="100">
        <v>2007</v>
      </c>
      <c r="E39" s="101" t="s">
        <v>332</v>
      </c>
      <c r="F39" s="20"/>
      <c r="G39" s="21"/>
      <c r="H39" s="22"/>
      <c r="I39" s="58"/>
      <c r="J39" s="25"/>
      <c r="K39" s="74"/>
      <c r="L39" s="20">
        <f t="shared" si="0"/>
        <v>0</v>
      </c>
      <c r="M39" s="21">
        <f t="shared" si="0"/>
        <v>0</v>
      </c>
      <c r="N39" s="21">
        <f t="shared" si="0"/>
        <v>0</v>
      </c>
      <c r="O39" s="21">
        <f t="shared" si="1"/>
        <v>1</v>
      </c>
      <c r="P39" s="23">
        <f t="shared" si="2"/>
        <v>0</v>
      </c>
      <c r="Q39" s="80">
        <f t="shared" si="3"/>
        <v>1</v>
      </c>
      <c r="R39" s="151" t="s">
        <v>23</v>
      </c>
      <c r="S39" s="114"/>
      <c r="T39" s="114"/>
      <c r="U39" s="114"/>
    </row>
    <row r="40" spans="1:21" ht="19.5" customHeight="1" thickBot="1">
      <c r="A40" s="100">
        <v>166</v>
      </c>
      <c r="B40" s="100" t="s">
        <v>333</v>
      </c>
      <c r="C40" s="100" t="s">
        <v>334</v>
      </c>
      <c r="D40" s="100">
        <v>2007</v>
      </c>
      <c r="E40" s="101" t="s">
        <v>58</v>
      </c>
      <c r="F40" s="20"/>
      <c r="G40" s="21"/>
      <c r="H40" s="22"/>
      <c r="I40" s="35"/>
      <c r="J40" s="21"/>
      <c r="K40" s="23"/>
      <c r="L40" s="20">
        <f t="shared" si="0"/>
        <v>0</v>
      </c>
      <c r="M40" s="21">
        <f t="shared" si="0"/>
        <v>0</v>
      </c>
      <c r="N40" s="21">
        <f t="shared" si="0"/>
        <v>0</v>
      </c>
      <c r="O40" s="21">
        <f t="shared" si="1"/>
        <v>1</v>
      </c>
      <c r="P40" s="23">
        <f t="shared" si="2"/>
        <v>0</v>
      </c>
      <c r="Q40" s="80">
        <f t="shared" si="3"/>
        <v>1</v>
      </c>
      <c r="R40" s="151" t="s">
        <v>23</v>
      </c>
      <c r="S40" s="114"/>
      <c r="T40" s="114"/>
      <c r="U40" s="114"/>
    </row>
    <row r="41" spans="1:21" ht="19.5" customHeight="1" thickBot="1">
      <c r="A41" s="95">
        <v>168</v>
      </c>
      <c r="B41" s="95" t="s">
        <v>335</v>
      </c>
      <c r="C41" s="95" t="s">
        <v>336</v>
      </c>
      <c r="D41" s="95">
        <v>2008</v>
      </c>
      <c r="E41" s="96" t="s">
        <v>30</v>
      </c>
      <c r="F41" s="121"/>
      <c r="G41" s="119"/>
      <c r="H41" s="120"/>
      <c r="I41" s="118"/>
      <c r="J41" s="119"/>
      <c r="K41" s="122"/>
      <c r="L41" s="121">
        <f t="shared" si="0"/>
        <v>0</v>
      </c>
      <c r="M41" s="119">
        <f t="shared" si="0"/>
        <v>0</v>
      </c>
      <c r="N41" s="119">
        <f t="shared" si="0"/>
        <v>0</v>
      </c>
      <c r="O41" s="119">
        <f t="shared" si="1"/>
        <v>1</v>
      </c>
      <c r="P41" s="122">
        <f t="shared" si="2"/>
        <v>0</v>
      </c>
      <c r="Q41" s="126">
        <f t="shared" si="3"/>
        <v>1</v>
      </c>
      <c r="R41" s="151" t="s">
        <v>23</v>
      </c>
      <c r="T41" s="114"/>
      <c r="U41" s="114"/>
    </row>
    <row r="42" spans="1:21" ht="19.5" customHeight="1" thickBot="1">
      <c r="A42" s="95"/>
      <c r="B42" s="95"/>
      <c r="C42" s="95" t="s">
        <v>23</v>
      </c>
      <c r="D42" s="95" t="s">
        <v>23</v>
      </c>
      <c r="E42" s="96" t="s">
        <v>23</v>
      </c>
      <c r="F42" s="121"/>
      <c r="G42" s="119"/>
      <c r="H42" s="120"/>
      <c r="I42" s="118"/>
      <c r="J42" s="119"/>
      <c r="K42" s="122"/>
      <c r="L42" s="121">
        <f t="shared" ref="L42:N81" si="5">+F42*6-I42</f>
        <v>0</v>
      </c>
      <c r="M42" s="119">
        <f t="shared" si="5"/>
        <v>0</v>
      </c>
      <c r="N42" s="119">
        <f t="shared" si="5"/>
        <v>0</v>
      </c>
      <c r="O42" s="119">
        <f t="shared" si="1"/>
        <v>1</v>
      </c>
      <c r="P42" s="122">
        <f t="shared" si="2"/>
        <v>0</v>
      </c>
      <c r="Q42" s="126">
        <f t="shared" si="3"/>
        <v>1</v>
      </c>
      <c r="R42" s="151" t="s">
        <v>23</v>
      </c>
    </row>
    <row r="43" spans="1:21" ht="19.5" customHeight="1" thickBot="1">
      <c r="A43" s="95" t="s">
        <v>23</v>
      </c>
      <c r="B43" s="95" t="s">
        <v>23</v>
      </c>
      <c r="C43" s="95" t="s">
        <v>23</v>
      </c>
      <c r="D43" s="95" t="s">
        <v>23</v>
      </c>
      <c r="E43" s="96" t="s">
        <v>23</v>
      </c>
      <c r="F43" s="121"/>
      <c r="G43" s="119"/>
      <c r="H43" s="120"/>
      <c r="I43" s="118"/>
      <c r="J43" s="119"/>
      <c r="K43" s="122"/>
      <c r="L43" s="121">
        <f t="shared" si="5"/>
        <v>0</v>
      </c>
      <c r="M43" s="119">
        <f t="shared" si="5"/>
        <v>0</v>
      </c>
      <c r="N43" s="119">
        <f t="shared" si="5"/>
        <v>0</v>
      </c>
      <c r="O43" s="119">
        <f t="shared" si="1"/>
        <v>1</v>
      </c>
      <c r="P43" s="122">
        <f t="shared" si="2"/>
        <v>0</v>
      </c>
      <c r="Q43" s="126">
        <f t="shared" si="3"/>
        <v>1</v>
      </c>
      <c r="R43" s="151" t="s">
        <v>23</v>
      </c>
    </row>
    <row r="44" spans="1:21" ht="19.5" customHeight="1" thickBot="1">
      <c r="A44" s="95" t="s">
        <v>23</v>
      </c>
      <c r="B44" s="95" t="s">
        <v>23</v>
      </c>
      <c r="C44" s="95" t="s">
        <v>23</v>
      </c>
      <c r="D44" s="95" t="s">
        <v>23</v>
      </c>
      <c r="E44" s="96" t="s">
        <v>23</v>
      </c>
      <c r="F44" s="121"/>
      <c r="G44" s="119"/>
      <c r="H44" s="120"/>
      <c r="I44" s="118"/>
      <c r="J44" s="119"/>
      <c r="K44" s="122"/>
      <c r="L44" s="121">
        <f t="shared" si="5"/>
        <v>0</v>
      </c>
      <c r="M44" s="119">
        <f t="shared" si="5"/>
        <v>0</v>
      </c>
      <c r="N44" s="119">
        <f t="shared" si="5"/>
        <v>0</v>
      </c>
      <c r="O44" s="119">
        <f t="shared" si="1"/>
        <v>1</v>
      </c>
      <c r="P44" s="122">
        <f t="shared" si="2"/>
        <v>0</v>
      </c>
      <c r="Q44" s="126">
        <f t="shared" si="3"/>
        <v>1</v>
      </c>
      <c r="R44" s="151" t="s">
        <v>23</v>
      </c>
    </row>
    <row r="45" spans="1:21" ht="19.5" customHeight="1" thickBot="1">
      <c r="A45" s="95" t="s">
        <v>23</v>
      </c>
      <c r="B45" s="95" t="s">
        <v>23</v>
      </c>
      <c r="C45" s="95" t="s">
        <v>23</v>
      </c>
      <c r="D45" s="95" t="s">
        <v>23</v>
      </c>
      <c r="E45" s="96" t="s">
        <v>23</v>
      </c>
      <c r="F45" s="121"/>
      <c r="G45" s="119"/>
      <c r="H45" s="120"/>
      <c r="I45" s="118"/>
      <c r="J45" s="119"/>
      <c r="K45" s="122"/>
      <c r="L45" s="121">
        <f t="shared" si="5"/>
        <v>0</v>
      </c>
      <c r="M45" s="119">
        <f t="shared" si="5"/>
        <v>0</v>
      </c>
      <c r="N45" s="119">
        <f t="shared" si="5"/>
        <v>0</v>
      </c>
      <c r="O45" s="119">
        <f t="shared" si="1"/>
        <v>1</v>
      </c>
      <c r="P45" s="122">
        <f t="shared" si="2"/>
        <v>0</v>
      </c>
      <c r="Q45" s="126">
        <f t="shared" si="3"/>
        <v>1</v>
      </c>
      <c r="R45" s="151" t="s">
        <v>23</v>
      </c>
    </row>
    <row r="46" spans="1:21" ht="19.5" customHeight="1" thickBot="1">
      <c r="A46" s="95" t="s">
        <v>23</v>
      </c>
      <c r="B46" s="95" t="s">
        <v>23</v>
      </c>
      <c r="C46" s="95" t="s">
        <v>23</v>
      </c>
      <c r="D46" s="95" t="s">
        <v>23</v>
      </c>
      <c r="E46" s="96" t="s">
        <v>23</v>
      </c>
      <c r="F46" s="121"/>
      <c r="G46" s="119"/>
      <c r="H46" s="120"/>
      <c r="I46" s="118"/>
      <c r="J46" s="119"/>
      <c r="K46" s="122"/>
      <c r="L46" s="121">
        <f t="shared" si="5"/>
        <v>0</v>
      </c>
      <c r="M46" s="119">
        <f t="shared" si="5"/>
        <v>0</v>
      </c>
      <c r="N46" s="119">
        <f t="shared" si="5"/>
        <v>0</v>
      </c>
      <c r="O46" s="119">
        <f t="shared" si="1"/>
        <v>1</v>
      </c>
      <c r="P46" s="122">
        <f t="shared" si="2"/>
        <v>0</v>
      </c>
      <c r="Q46" s="126">
        <f t="shared" si="3"/>
        <v>1</v>
      </c>
      <c r="R46" s="151" t="s">
        <v>23</v>
      </c>
    </row>
    <row r="47" spans="1:21" ht="19.5" customHeight="1" thickBot="1">
      <c r="A47" s="95" t="s">
        <v>23</v>
      </c>
      <c r="B47" s="95" t="s">
        <v>23</v>
      </c>
      <c r="C47" s="95" t="s">
        <v>23</v>
      </c>
      <c r="D47" s="95" t="s">
        <v>23</v>
      </c>
      <c r="E47" s="96" t="s">
        <v>23</v>
      </c>
      <c r="F47" s="121"/>
      <c r="G47" s="119"/>
      <c r="H47" s="120"/>
      <c r="I47" s="118"/>
      <c r="J47" s="119"/>
      <c r="K47" s="122"/>
      <c r="L47" s="121">
        <f t="shared" si="5"/>
        <v>0</v>
      </c>
      <c r="M47" s="119">
        <f t="shared" si="5"/>
        <v>0</v>
      </c>
      <c r="N47" s="119">
        <f t="shared" si="5"/>
        <v>0</v>
      </c>
      <c r="O47" s="119">
        <f t="shared" si="1"/>
        <v>1</v>
      </c>
      <c r="P47" s="122">
        <f t="shared" si="2"/>
        <v>0</v>
      </c>
      <c r="Q47" s="126">
        <f t="shared" si="3"/>
        <v>1</v>
      </c>
      <c r="R47" s="151" t="s">
        <v>23</v>
      </c>
    </row>
    <row r="48" spans="1:21" ht="19.5" customHeight="1" thickBot="1">
      <c r="A48" s="95" t="s">
        <v>23</v>
      </c>
      <c r="B48" s="95" t="s">
        <v>23</v>
      </c>
      <c r="C48" s="95" t="s">
        <v>23</v>
      </c>
      <c r="D48" s="95" t="s">
        <v>23</v>
      </c>
      <c r="E48" s="96" t="s">
        <v>23</v>
      </c>
      <c r="F48" s="121"/>
      <c r="G48" s="119"/>
      <c r="H48" s="120"/>
      <c r="I48" s="118"/>
      <c r="J48" s="119"/>
      <c r="K48" s="122"/>
      <c r="L48" s="121">
        <f t="shared" si="5"/>
        <v>0</v>
      </c>
      <c r="M48" s="119">
        <f t="shared" si="5"/>
        <v>0</v>
      </c>
      <c r="N48" s="119">
        <f t="shared" si="5"/>
        <v>0</v>
      </c>
      <c r="O48" s="119">
        <f t="shared" si="1"/>
        <v>1</v>
      </c>
      <c r="P48" s="122">
        <f t="shared" si="2"/>
        <v>0</v>
      </c>
      <c r="Q48" s="126">
        <f t="shared" si="3"/>
        <v>1</v>
      </c>
      <c r="R48" s="151" t="s">
        <v>23</v>
      </c>
    </row>
    <row r="49" spans="1:18" ht="19.5" customHeight="1" thickBot="1">
      <c r="A49" s="95" t="s">
        <v>23</v>
      </c>
      <c r="B49" s="95" t="s">
        <v>23</v>
      </c>
      <c r="C49" s="95" t="s">
        <v>23</v>
      </c>
      <c r="D49" s="95" t="s">
        <v>23</v>
      </c>
      <c r="E49" s="96" t="s">
        <v>23</v>
      </c>
      <c r="F49" s="121"/>
      <c r="G49" s="119"/>
      <c r="H49" s="120"/>
      <c r="I49" s="118"/>
      <c r="J49" s="119"/>
      <c r="K49" s="122"/>
      <c r="L49" s="121">
        <f t="shared" si="5"/>
        <v>0</v>
      </c>
      <c r="M49" s="119">
        <f t="shared" si="5"/>
        <v>0</v>
      </c>
      <c r="N49" s="119">
        <f t="shared" si="5"/>
        <v>0</v>
      </c>
      <c r="O49" s="119">
        <f t="shared" si="1"/>
        <v>1</v>
      </c>
      <c r="P49" s="122">
        <f t="shared" si="2"/>
        <v>0</v>
      </c>
      <c r="Q49" s="126">
        <f t="shared" si="3"/>
        <v>1</v>
      </c>
      <c r="R49" s="151" t="s">
        <v>23</v>
      </c>
    </row>
    <row r="50" spans="1:18" ht="16" thickBot="1">
      <c r="A50" s="95" t="s">
        <v>23</v>
      </c>
      <c r="B50" s="95" t="s">
        <v>23</v>
      </c>
      <c r="C50" s="95" t="s">
        <v>23</v>
      </c>
      <c r="D50" s="95" t="s">
        <v>23</v>
      </c>
      <c r="E50" s="96" t="s">
        <v>23</v>
      </c>
      <c r="F50" s="121"/>
      <c r="G50" s="119"/>
      <c r="H50" s="120"/>
      <c r="I50" s="118"/>
      <c r="J50" s="119"/>
      <c r="K50" s="122"/>
      <c r="L50" s="121">
        <f t="shared" si="5"/>
        <v>0</v>
      </c>
      <c r="M50" s="119">
        <f t="shared" si="5"/>
        <v>0</v>
      </c>
      <c r="N50" s="119">
        <f t="shared" si="5"/>
        <v>0</v>
      </c>
      <c r="O50" s="119">
        <f t="shared" si="1"/>
        <v>1</v>
      </c>
      <c r="P50" s="122">
        <f t="shared" si="2"/>
        <v>0</v>
      </c>
      <c r="Q50" s="126">
        <f t="shared" si="3"/>
        <v>1</v>
      </c>
      <c r="R50" s="151" t="s">
        <v>23</v>
      </c>
    </row>
    <row r="51" spans="1:18" ht="16" thickBot="1">
      <c r="A51" s="95" t="s">
        <v>23</v>
      </c>
      <c r="B51" s="95" t="s">
        <v>23</v>
      </c>
      <c r="C51" s="95" t="s">
        <v>23</v>
      </c>
      <c r="D51" s="95" t="s">
        <v>23</v>
      </c>
      <c r="E51" s="96" t="s">
        <v>23</v>
      </c>
      <c r="F51" s="121"/>
      <c r="G51" s="119"/>
      <c r="H51" s="120"/>
      <c r="I51" s="118"/>
      <c r="J51" s="119"/>
      <c r="K51" s="122"/>
      <c r="L51" s="121">
        <f t="shared" si="5"/>
        <v>0</v>
      </c>
      <c r="M51" s="119">
        <f t="shared" si="5"/>
        <v>0</v>
      </c>
      <c r="N51" s="119">
        <f t="shared" si="5"/>
        <v>0</v>
      </c>
      <c r="O51" s="119">
        <f t="shared" si="1"/>
        <v>1</v>
      </c>
      <c r="P51" s="122">
        <f t="shared" si="2"/>
        <v>0</v>
      </c>
      <c r="Q51" s="126">
        <f t="shared" si="3"/>
        <v>1</v>
      </c>
      <c r="R51" s="151" t="s">
        <v>23</v>
      </c>
    </row>
    <row r="52" spans="1:18" ht="16" thickBot="1">
      <c r="A52" s="95" t="s">
        <v>23</v>
      </c>
      <c r="B52" s="95" t="s">
        <v>23</v>
      </c>
      <c r="C52" s="95" t="s">
        <v>23</v>
      </c>
      <c r="D52" s="95" t="s">
        <v>23</v>
      </c>
      <c r="E52" s="96" t="s">
        <v>23</v>
      </c>
      <c r="F52" s="121"/>
      <c r="G52" s="119"/>
      <c r="H52" s="120"/>
      <c r="I52" s="118"/>
      <c r="J52" s="119"/>
      <c r="K52" s="122"/>
      <c r="L52" s="121">
        <f t="shared" si="5"/>
        <v>0</v>
      </c>
      <c r="M52" s="119">
        <f t="shared" si="5"/>
        <v>0</v>
      </c>
      <c r="N52" s="119">
        <f t="shared" si="5"/>
        <v>0</v>
      </c>
      <c r="O52" s="119">
        <f t="shared" si="1"/>
        <v>1</v>
      </c>
      <c r="P52" s="122">
        <f t="shared" si="2"/>
        <v>0</v>
      </c>
      <c r="Q52" s="126">
        <f t="shared" si="3"/>
        <v>1</v>
      </c>
      <c r="R52" s="151" t="s">
        <v>23</v>
      </c>
    </row>
    <row r="53" spans="1:18" ht="16" thickBot="1">
      <c r="A53" s="95" t="s">
        <v>23</v>
      </c>
      <c r="B53" s="95" t="s">
        <v>23</v>
      </c>
      <c r="C53" s="95" t="s">
        <v>23</v>
      </c>
      <c r="D53" s="95" t="s">
        <v>23</v>
      </c>
      <c r="E53" s="96" t="s">
        <v>23</v>
      </c>
      <c r="F53" s="121"/>
      <c r="G53" s="119"/>
      <c r="H53" s="120"/>
      <c r="I53" s="118"/>
      <c r="J53" s="119"/>
      <c r="K53" s="122"/>
      <c r="L53" s="121">
        <f t="shared" si="5"/>
        <v>0</v>
      </c>
      <c r="M53" s="119">
        <f t="shared" si="5"/>
        <v>0</v>
      </c>
      <c r="N53" s="119">
        <f t="shared" si="5"/>
        <v>0</v>
      </c>
      <c r="O53" s="119">
        <f t="shared" si="1"/>
        <v>1</v>
      </c>
      <c r="P53" s="122">
        <f t="shared" si="2"/>
        <v>0</v>
      </c>
      <c r="Q53" s="126">
        <f t="shared" si="3"/>
        <v>1</v>
      </c>
      <c r="R53" s="151" t="s">
        <v>23</v>
      </c>
    </row>
    <row r="54" spans="1:18" ht="16" thickBot="1">
      <c r="A54" s="95" t="s">
        <v>23</v>
      </c>
      <c r="B54" s="95" t="s">
        <v>23</v>
      </c>
      <c r="C54" s="95" t="s">
        <v>23</v>
      </c>
      <c r="D54" s="95" t="s">
        <v>23</v>
      </c>
      <c r="E54" s="96" t="s">
        <v>23</v>
      </c>
      <c r="F54" s="121"/>
      <c r="G54" s="119"/>
      <c r="H54" s="120"/>
      <c r="I54" s="118"/>
      <c r="J54" s="119"/>
      <c r="K54" s="122"/>
      <c r="L54" s="121">
        <f t="shared" si="5"/>
        <v>0</v>
      </c>
      <c r="M54" s="119">
        <f t="shared" si="5"/>
        <v>0</v>
      </c>
      <c r="N54" s="119">
        <f t="shared" si="5"/>
        <v>0</v>
      </c>
      <c r="O54" s="119">
        <f t="shared" si="1"/>
        <v>1</v>
      </c>
      <c r="P54" s="122">
        <f t="shared" si="2"/>
        <v>0</v>
      </c>
      <c r="Q54" s="126">
        <f t="shared" si="3"/>
        <v>1</v>
      </c>
      <c r="R54" s="151" t="s">
        <v>23</v>
      </c>
    </row>
    <row r="55" spans="1:18" ht="16" thickBot="1">
      <c r="A55" s="95" t="s">
        <v>23</v>
      </c>
      <c r="B55" s="95" t="s">
        <v>23</v>
      </c>
      <c r="C55" s="95" t="s">
        <v>23</v>
      </c>
      <c r="D55" s="95" t="s">
        <v>23</v>
      </c>
      <c r="E55" s="96" t="s">
        <v>23</v>
      </c>
      <c r="F55" s="121"/>
      <c r="G55" s="119"/>
      <c r="H55" s="120"/>
      <c r="I55" s="118"/>
      <c r="J55" s="119"/>
      <c r="K55" s="122"/>
      <c r="L55" s="121">
        <f t="shared" si="5"/>
        <v>0</v>
      </c>
      <c r="M55" s="119">
        <f t="shared" si="5"/>
        <v>0</v>
      </c>
      <c r="N55" s="119">
        <f t="shared" si="5"/>
        <v>0</v>
      </c>
      <c r="O55" s="119">
        <f t="shared" si="1"/>
        <v>1</v>
      </c>
      <c r="P55" s="122">
        <f t="shared" si="2"/>
        <v>0</v>
      </c>
      <c r="Q55" s="126">
        <f t="shared" si="3"/>
        <v>1</v>
      </c>
      <c r="R55" s="151" t="s">
        <v>23</v>
      </c>
    </row>
    <row r="56" spans="1:18" ht="16" thickBot="1">
      <c r="A56" s="95" t="s">
        <v>23</v>
      </c>
      <c r="B56" s="95" t="s">
        <v>23</v>
      </c>
      <c r="C56" s="95" t="s">
        <v>23</v>
      </c>
      <c r="D56" s="95" t="s">
        <v>23</v>
      </c>
      <c r="E56" s="96" t="s">
        <v>23</v>
      </c>
      <c r="F56" s="121"/>
      <c r="G56" s="119"/>
      <c r="H56" s="120"/>
      <c r="I56" s="118"/>
      <c r="J56" s="119"/>
      <c r="K56" s="122"/>
      <c r="L56" s="121">
        <f t="shared" si="5"/>
        <v>0</v>
      </c>
      <c r="M56" s="119">
        <f t="shared" si="5"/>
        <v>0</v>
      </c>
      <c r="N56" s="119">
        <f t="shared" si="5"/>
        <v>0</v>
      </c>
      <c r="O56" s="119">
        <f t="shared" si="1"/>
        <v>1</v>
      </c>
      <c r="P56" s="122">
        <f t="shared" si="2"/>
        <v>0</v>
      </c>
      <c r="Q56" s="126">
        <f t="shared" si="3"/>
        <v>1</v>
      </c>
      <c r="R56" s="151" t="s">
        <v>23</v>
      </c>
    </row>
    <row r="57" spans="1:18" ht="16" thickBot="1">
      <c r="A57" s="95" t="s">
        <v>23</v>
      </c>
      <c r="B57" s="95" t="s">
        <v>23</v>
      </c>
      <c r="C57" s="95" t="s">
        <v>23</v>
      </c>
      <c r="D57" s="95" t="s">
        <v>23</v>
      </c>
      <c r="E57" s="96" t="s">
        <v>23</v>
      </c>
      <c r="F57" s="121"/>
      <c r="G57" s="119"/>
      <c r="H57" s="120"/>
      <c r="I57" s="118"/>
      <c r="J57" s="119"/>
      <c r="K57" s="122"/>
      <c r="L57" s="121">
        <f t="shared" si="5"/>
        <v>0</v>
      </c>
      <c r="M57" s="119">
        <f t="shared" si="5"/>
        <v>0</v>
      </c>
      <c r="N57" s="119">
        <f t="shared" si="5"/>
        <v>0</v>
      </c>
      <c r="O57" s="119">
        <f t="shared" si="1"/>
        <v>1</v>
      </c>
      <c r="P57" s="122">
        <f t="shared" si="2"/>
        <v>0</v>
      </c>
      <c r="Q57" s="126">
        <f t="shared" si="3"/>
        <v>1</v>
      </c>
      <c r="R57" s="151" t="s">
        <v>23</v>
      </c>
    </row>
    <row r="58" spans="1:18" ht="16" thickBot="1">
      <c r="A58" s="95" t="s">
        <v>23</v>
      </c>
      <c r="B58" s="95" t="s">
        <v>23</v>
      </c>
      <c r="C58" s="95" t="s">
        <v>23</v>
      </c>
      <c r="D58" s="95" t="s">
        <v>23</v>
      </c>
      <c r="E58" s="96" t="s">
        <v>23</v>
      </c>
      <c r="F58" s="121"/>
      <c r="G58" s="119"/>
      <c r="H58" s="120"/>
      <c r="I58" s="118"/>
      <c r="J58" s="119"/>
      <c r="K58" s="122"/>
      <c r="L58" s="121">
        <f t="shared" si="5"/>
        <v>0</v>
      </c>
      <c r="M58" s="119">
        <f t="shared" si="5"/>
        <v>0</v>
      </c>
      <c r="N58" s="119">
        <f t="shared" si="5"/>
        <v>0</v>
      </c>
      <c r="O58" s="119">
        <f t="shared" si="1"/>
        <v>1</v>
      </c>
      <c r="P58" s="122">
        <f t="shared" si="2"/>
        <v>0</v>
      </c>
      <c r="Q58" s="126">
        <f t="shared" si="3"/>
        <v>1</v>
      </c>
      <c r="R58" s="151" t="s">
        <v>23</v>
      </c>
    </row>
    <row r="59" spans="1:18" ht="16" thickBot="1">
      <c r="A59" s="95" t="s">
        <v>23</v>
      </c>
      <c r="B59" s="95" t="s">
        <v>23</v>
      </c>
      <c r="C59" s="95" t="s">
        <v>23</v>
      </c>
      <c r="D59" s="95" t="s">
        <v>23</v>
      </c>
      <c r="E59" s="96" t="s">
        <v>23</v>
      </c>
      <c r="F59" s="121"/>
      <c r="G59" s="119"/>
      <c r="H59" s="120"/>
      <c r="I59" s="118"/>
      <c r="J59" s="119"/>
      <c r="K59" s="122"/>
      <c r="L59" s="121">
        <f t="shared" si="5"/>
        <v>0</v>
      </c>
      <c r="M59" s="119">
        <f t="shared" si="5"/>
        <v>0</v>
      </c>
      <c r="N59" s="119">
        <f t="shared" si="5"/>
        <v>0</v>
      </c>
      <c r="O59" s="119">
        <f t="shared" si="1"/>
        <v>1</v>
      </c>
      <c r="P59" s="122">
        <f t="shared" si="2"/>
        <v>0</v>
      </c>
      <c r="Q59" s="126">
        <f t="shared" si="3"/>
        <v>1</v>
      </c>
      <c r="R59" s="151" t="s">
        <v>23</v>
      </c>
    </row>
    <row r="60" spans="1:18" ht="16" thickBot="1">
      <c r="A60" s="95" t="s">
        <v>23</v>
      </c>
      <c r="B60" s="95" t="s">
        <v>23</v>
      </c>
      <c r="C60" s="95" t="s">
        <v>23</v>
      </c>
      <c r="D60" s="95" t="s">
        <v>23</v>
      </c>
      <c r="E60" s="96" t="s">
        <v>23</v>
      </c>
      <c r="F60" s="121"/>
      <c r="G60" s="119"/>
      <c r="H60" s="120"/>
      <c r="I60" s="118"/>
      <c r="J60" s="119"/>
      <c r="K60" s="122"/>
      <c r="L60" s="121">
        <f t="shared" si="5"/>
        <v>0</v>
      </c>
      <c r="M60" s="119">
        <f t="shared" si="5"/>
        <v>0</v>
      </c>
      <c r="N60" s="119">
        <f t="shared" si="5"/>
        <v>0</v>
      </c>
      <c r="O60" s="119">
        <f t="shared" si="1"/>
        <v>1</v>
      </c>
      <c r="P60" s="122">
        <f t="shared" si="2"/>
        <v>0</v>
      </c>
      <c r="Q60" s="126">
        <f t="shared" si="3"/>
        <v>1</v>
      </c>
      <c r="R60" s="151" t="s">
        <v>23</v>
      </c>
    </row>
    <row r="61" spans="1:18" ht="16" thickBot="1">
      <c r="A61" s="95" t="s">
        <v>23</v>
      </c>
      <c r="B61" s="95" t="s">
        <v>23</v>
      </c>
      <c r="C61" s="95" t="s">
        <v>23</v>
      </c>
      <c r="D61" s="95" t="s">
        <v>23</v>
      </c>
      <c r="E61" s="96" t="s">
        <v>23</v>
      </c>
      <c r="F61" s="121"/>
      <c r="G61" s="119"/>
      <c r="H61" s="120"/>
      <c r="I61" s="118"/>
      <c r="J61" s="119"/>
      <c r="K61" s="122"/>
      <c r="L61" s="121">
        <f t="shared" si="5"/>
        <v>0</v>
      </c>
      <c r="M61" s="119">
        <f t="shared" si="5"/>
        <v>0</v>
      </c>
      <c r="N61" s="119">
        <f t="shared" si="5"/>
        <v>0</v>
      </c>
      <c r="O61" s="119">
        <f t="shared" si="1"/>
        <v>1</v>
      </c>
      <c r="P61" s="122">
        <f t="shared" si="2"/>
        <v>0</v>
      </c>
      <c r="Q61" s="126">
        <f t="shared" si="3"/>
        <v>1</v>
      </c>
      <c r="R61" s="151" t="s">
        <v>23</v>
      </c>
    </row>
    <row r="62" spans="1:18" ht="16" thickBot="1">
      <c r="A62" s="95" t="s">
        <v>23</v>
      </c>
      <c r="B62" s="95" t="s">
        <v>23</v>
      </c>
      <c r="C62" s="95" t="s">
        <v>23</v>
      </c>
      <c r="D62" s="95" t="s">
        <v>23</v>
      </c>
      <c r="E62" s="96" t="s">
        <v>23</v>
      </c>
      <c r="F62" s="121"/>
      <c r="G62" s="119"/>
      <c r="H62" s="120"/>
      <c r="I62" s="118"/>
      <c r="J62" s="119"/>
      <c r="K62" s="122"/>
      <c r="L62" s="121">
        <f t="shared" si="5"/>
        <v>0</v>
      </c>
      <c r="M62" s="119">
        <f t="shared" si="5"/>
        <v>0</v>
      </c>
      <c r="N62" s="119">
        <f t="shared" si="5"/>
        <v>0</v>
      </c>
      <c r="O62" s="119">
        <f t="shared" si="1"/>
        <v>1</v>
      </c>
      <c r="P62" s="122">
        <f t="shared" si="2"/>
        <v>0</v>
      </c>
      <c r="Q62" s="126">
        <f t="shared" si="3"/>
        <v>1</v>
      </c>
      <c r="R62" s="151" t="s">
        <v>23</v>
      </c>
    </row>
    <row r="63" spans="1:18" ht="16" thickBot="1">
      <c r="A63" s="95" t="s">
        <v>23</v>
      </c>
      <c r="B63" s="95" t="s">
        <v>23</v>
      </c>
      <c r="C63" s="95" t="s">
        <v>23</v>
      </c>
      <c r="D63" s="95" t="s">
        <v>23</v>
      </c>
      <c r="E63" s="96" t="s">
        <v>23</v>
      </c>
      <c r="F63" s="121"/>
      <c r="G63" s="119"/>
      <c r="H63" s="120"/>
      <c r="I63" s="118"/>
      <c r="J63" s="119"/>
      <c r="K63" s="122"/>
      <c r="L63" s="121">
        <f t="shared" si="5"/>
        <v>0</v>
      </c>
      <c r="M63" s="119">
        <f t="shared" si="5"/>
        <v>0</v>
      </c>
      <c r="N63" s="119">
        <f t="shared" si="5"/>
        <v>0</v>
      </c>
      <c r="O63" s="119">
        <f t="shared" si="1"/>
        <v>1</v>
      </c>
      <c r="P63" s="122">
        <f t="shared" si="2"/>
        <v>0</v>
      </c>
      <c r="Q63" s="126">
        <f t="shared" si="3"/>
        <v>1</v>
      </c>
      <c r="R63" s="151" t="s">
        <v>23</v>
      </c>
    </row>
    <row r="64" spans="1:18" ht="16" thickBot="1">
      <c r="A64" s="95" t="s">
        <v>23</v>
      </c>
      <c r="B64" s="95" t="s">
        <v>23</v>
      </c>
      <c r="C64" s="95" t="s">
        <v>23</v>
      </c>
      <c r="D64" s="95" t="s">
        <v>23</v>
      </c>
      <c r="E64" s="96" t="s">
        <v>23</v>
      </c>
      <c r="F64" s="121"/>
      <c r="G64" s="119"/>
      <c r="H64" s="120"/>
      <c r="I64" s="118"/>
      <c r="J64" s="119"/>
      <c r="K64" s="122"/>
      <c r="L64" s="121">
        <f t="shared" si="5"/>
        <v>0</v>
      </c>
      <c r="M64" s="119">
        <f t="shared" si="5"/>
        <v>0</v>
      </c>
      <c r="N64" s="119">
        <f t="shared" si="5"/>
        <v>0</v>
      </c>
      <c r="O64" s="119">
        <f t="shared" si="1"/>
        <v>1</v>
      </c>
      <c r="P64" s="122">
        <f t="shared" si="2"/>
        <v>0</v>
      </c>
      <c r="Q64" s="126">
        <f t="shared" si="3"/>
        <v>1</v>
      </c>
      <c r="R64" s="151" t="s">
        <v>23</v>
      </c>
    </row>
    <row r="65" spans="1:18" ht="16" thickBot="1">
      <c r="A65" s="95" t="s">
        <v>23</v>
      </c>
      <c r="B65" s="95" t="s">
        <v>23</v>
      </c>
      <c r="C65" s="95" t="s">
        <v>23</v>
      </c>
      <c r="D65" s="95" t="s">
        <v>23</v>
      </c>
      <c r="E65" s="96" t="s">
        <v>23</v>
      </c>
      <c r="F65" s="121"/>
      <c r="G65" s="119"/>
      <c r="H65" s="120"/>
      <c r="I65" s="118"/>
      <c r="J65" s="119"/>
      <c r="K65" s="122"/>
      <c r="L65" s="121">
        <f t="shared" si="5"/>
        <v>0</v>
      </c>
      <c r="M65" s="119">
        <f t="shared" si="5"/>
        <v>0</v>
      </c>
      <c r="N65" s="119">
        <f t="shared" si="5"/>
        <v>0</v>
      </c>
      <c r="O65" s="119">
        <f t="shared" si="1"/>
        <v>1</v>
      </c>
      <c r="P65" s="122">
        <f t="shared" si="2"/>
        <v>0</v>
      </c>
      <c r="Q65" s="126">
        <f t="shared" si="3"/>
        <v>1</v>
      </c>
      <c r="R65" s="151" t="s">
        <v>23</v>
      </c>
    </row>
    <row r="66" spans="1:18" ht="16" thickBot="1">
      <c r="A66" s="95" t="s">
        <v>23</v>
      </c>
      <c r="B66" s="95" t="s">
        <v>23</v>
      </c>
      <c r="C66" s="95" t="s">
        <v>23</v>
      </c>
      <c r="D66" s="95" t="s">
        <v>23</v>
      </c>
      <c r="E66" s="96" t="s">
        <v>23</v>
      </c>
      <c r="F66" s="121"/>
      <c r="G66" s="119"/>
      <c r="H66" s="120"/>
      <c r="I66" s="118"/>
      <c r="J66" s="119"/>
      <c r="K66" s="122"/>
      <c r="L66" s="121">
        <f t="shared" si="5"/>
        <v>0</v>
      </c>
      <c r="M66" s="119">
        <f t="shared" si="5"/>
        <v>0</v>
      </c>
      <c r="N66" s="119">
        <f t="shared" si="5"/>
        <v>0</v>
      </c>
      <c r="O66" s="119">
        <f t="shared" si="1"/>
        <v>1</v>
      </c>
      <c r="P66" s="122">
        <f t="shared" si="2"/>
        <v>0</v>
      </c>
      <c r="Q66" s="126">
        <f t="shared" si="3"/>
        <v>1</v>
      </c>
      <c r="R66" s="151" t="s">
        <v>23</v>
      </c>
    </row>
    <row r="67" spans="1:18" ht="16" thickBot="1">
      <c r="A67" s="95" t="s">
        <v>23</v>
      </c>
      <c r="B67" s="95" t="s">
        <v>23</v>
      </c>
      <c r="C67" s="95" t="s">
        <v>23</v>
      </c>
      <c r="D67" s="95" t="s">
        <v>23</v>
      </c>
      <c r="E67" s="96" t="s">
        <v>23</v>
      </c>
      <c r="F67" s="121"/>
      <c r="G67" s="119"/>
      <c r="H67" s="120"/>
      <c r="I67" s="118"/>
      <c r="J67" s="119"/>
      <c r="K67" s="122"/>
      <c r="L67" s="121">
        <f t="shared" si="5"/>
        <v>0</v>
      </c>
      <c r="M67" s="119">
        <f t="shared" si="5"/>
        <v>0</v>
      </c>
      <c r="N67" s="119">
        <f t="shared" si="5"/>
        <v>0</v>
      </c>
      <c r="O67" s="119">
        <f t="shared" si="1"/>
        <v>1</v>
      </c>
      <c r="P67" s="122">
        <f t="shared" si="2"/>
        <v>0</v>
      </c>
      <c r="Q67" s="126">
        <f t="shared" si="3"/>
        <v>1</v>
      </c>
      <c r="R67" s="151" t="s">
        <v>23</v>
      </c>
    </row>
    <row r="68" spans="1:18" ht="16" thickBot="1">
      <c r="A68" s="95" t="s">
        <v>23</v>
      </c>
      <c r="B68" s="95" t="s">
        <v>23</v>
      </c>
      <c r="C68" s="95" t="s">
        <v>23</v>
      </c>
      <c r="D68" s="95" t="s">
        <v>23</v>
      </c>
      <c r="E68" s="96" t="s">
        <v>23</v>
      </c>
      <c r="F68" s="121"/>
      <c r="G68" s="119"/>
      <c r="H68" s="120"/>
      <c r="I68" s="118"/>
      <c r="J68" s="119"/>
      <c r="K68" s="122"/>
      <c r="L68" s="121">
        <f t="shared" si="5"/>
        <v>0</v>
      </c>
      <c r="M68" s="119">
        <f t="shared" si="5"/>
        <v>0</v>
      </c>
      <c r="N68" s="119">
        <f t="shared" si="5"/>
        <v>0</v>
      </c>
      <c r="O68" s="119">
        <f t="shared" si="1"/>
        <v>1</v>
      </c>
      <c r="P68" s="122">
        <f t="shared" si="2"/>
        <v>0</v>
      </c>
      <c r="Q68" s="126">
        <f t="shared" si="3"/>
        <v>1</v>
      </c>
      <c r="R68" s="151" t="s">
        <v>23</v>
      </c>
    </row>
    <row r="69" spans="1:18" ht="16" thickBot="1">
      <c r="A69" s="95" t="s">
        <v>23</v>
      </c>
      <c r="B69" s="95" t="s">
        <v>23</v>
      </c>
      <c r="C69" s="95" t="s">
        <v>23</v>
      </c>
      <c r="D69" s="95" t="s">
        <v>23</v>
      </c>
      <c r="E69" s="96" t="s">
        <v>23</v>
      </c>
      <c r="F69" s="121"/>
      <c r="G69" s="119"/>
      <c r="H69" s="120"/>
      <c r="I69" s="118"/>
      <c r="J69" s="119"/>
      <c r="K69" s="122"/>
      <c r="L69" s="121">
        <f t="shared" si="5"/>
        <v>0</v>
      </c>
      <c r="M69" s="119">
        <f t="shared" si="5"/>
        <v>0</v>
      </c>
      <c r="N69" s="119">
        <f t="shared" si="5"/>
        <v>0</v>
      </c>
      <c r="O69" s="119">
        <f t="shared" si="1"/>
        <v>1</v>
      </c>
      <c r="P69" s="122">
        <f t="shared" si="2"/>
        <v>0</v>
      </c>
      <c r="Q69" s="126">
        <f t="shared" si="3"/>
        <v>1</v>
      </c>
      <c r="R69" s="151" t="s">
        <v>23</v>
      </c>
    </row>
    <row r="70" spans="1:18" ht="16" thickBot="1">
      <c r="A70" s="95" t="s">
        <v>23</v>
      </c>
      <c r="B70" s="95" t="s">
        <v>23</v>
      </c>
      <c r="C70" s="95" t="s">
        <v>23</v>
      </c>
      <c r="D70" s="95" t="s">
        <v>23</v>
      </c>
      <c r="E70" s="96" t="s">
        <v>23</v>
      </c>
      <c r="F70" s="121"/>
      <c r="G70" s="119"/>
      <c r="H70" s="120"/>
      <c r="I70" s="118"/>
      <c r="J70" s="119"/>
      <c r="K70" s="122"/>
      <c r="L70" s="121">
        <f t="shared" si="5"/>
        <v>0</v>
      </c>
      <c r="M70" s="119">
        <f t="shared" si="5"/>
        <v>0</v>
      </c>
      <c r="N70" s="119">
        <f t="shared" si="5"/>
        <v>0</v>
      </c>
      <c r="O70" s="119">
        <f t="shared" si="1"/>
        <v>1</v>
      </c>
      <c r="P70" s="122">
        <f t="shared" si="2"/>
        <v>0</v>
      </c>
      <c r="Q70" s="126">
        <f t="shared" si="3"/>
        <v>1</v>
      </c>
      <c r="R70" s="151" t="s">
        <v>23</v>
      </c>
    </row>
    <row r="71" spans="1:18" ht="16" thickBot="1">
      <c r="A71" s="95" t="s">
        <v>23</v>
      </c>
      <c r="B71" s="95"/>
      <c r="C71" s="95" t="s">
        <v>23</v>
      </c>
      <c r="D71" s="95" t="s">
        <v>23</v>
      </c>
      <c r="E71" s="96" t="s">
        <v>23</v>
      </c>
      <c r="F71" s="121"/>
      <c r="G71" s="119"/>
      <c r="H71" s="120"/>
      <c r="I71" s="118"/>
      <c r="J71" s="119"/>
      <c r="K71" s="122"/>
      <c r="L71" s="121">
        <f t="shared" si="5"/>
        <v>0</v>
      </c>
      <c r="M71" s="119">
        <f t="shared" si="5"/>
        <v>0</v>
      </c>
      <c r="N71" s="119">
        <f t="shared" si="5"/>
        <v>0</v>
      </c>
      <c r="O71" s="119">
        <f t="shared" si="1"/>
        <v>1</v>
      </c>
      <c r="P71" s="122">
        <f t="shared" si="2"/>
        <v>0</v>
      </c>
      <c r="Q71" s="126">
        <f t="shared" si="3"/>
        <v>1</v>
      </c>
      <c r="R71" s="151" t="s">
        <v>23</v>
      </c>
    </row>
    <row r="72" spans="1:18" ht="16" thickBot="1">
      <c r="A72" s="95"/>
      <c r="B72" s="95"/>
      <c r="C72" s="95"/>
      <c r="D72" s="95"/>
      <c r="E72" s="96"/>
      <c r="F72" s="121"/>
      <c r="G72" s="119"/>
      <c r="H72" s="120"/>
      <c r="I72" s="118"/>
      <c r="J72" s="119"/>
      <c r="K72" s="122"/>
      <c r="L72" s="121">
        <f t="shared" si="5"/>
        <v>0</v>
      </c>
      <c r="M72" s="119">
        <f t="shared" si="5"/>
        <v>0</v>
      </c>
      <c r="N72" s="119">
        <f t="shared" si="5"/>
        <v>0</v>
      </c>
      <c r="O72" s="119">
        <f t="shared" si="1"/>
        <v>1</v>
      </c>
      <c r="P72" s="122">
        <f t="shared" si="2"/>
        <v>0</v>
      </c>
      <c r="Q72" s="126">
        <f t="shared" si="3"/>
        <v>1</v>
      </c>
      <c r="R72" s="151" t="s">
        <v>23</v>
      </c>
    </row>
    <row r="73" spans="1:18" ht="16" thickBot="1">
      <c r="A73" s="95" t="s">
        <v>23</v>
      </c>
      <c r="B73" s="95" t="s">
        <v>23</v>
      </c>
      <c r="C73" s="95" t="s">
        <v>23</v>
      </c>
      <c r="D73" s="95" t="s">
        <v>23</v>
      </c>
      <c r="E73" s="96" t="s">
        <v>23</v>
      </c>
      <c r="F73" s="121"/>
      <c r="G73" s="119"/>
      <c r="H73" s="120"/>
      <c r="I73" s="118"/>
      <c r="J73" s="119"/>
      <c r="K73" s="122"/>
      <c r="L73" s="121">
        <f t="shared" si="5"/>
        <v>0</v>
      </c>
      <c r="M73" s="119">
        <f t="shared" si="5"/>
        <v>0</v>
      </c>
      <c r="N73" s="119">
        <f t="shared" si="5"/>
        <v>0</v>
      </c>
      <c r="O73" s="119">
        <f t="shared" si="1"/>
        <v>1</v>
      </c>
      <c r="P73" s="122">
        <f t="shared" si="2"/>
        <v>0</v>
      </c>
      <c r="Q73" s="126">
        <f t="shared" si="3"/>
        <v>1</v>
      </c>
      <c r="R73" s="151" t="s">
        <v>23</v>
      </c>
    </row>
    <row r="74" spans="1:18" ht="16" thickBot="1">
      <c r="A74" s="95" t="s">
        <v>23</v>
      </c>
      <c r="B74" s="95" t="s">
        <v>23</v>
      </c>
      <c r="C74" s="95" t="s">
        <v>23</v>
      </c>
      <c r="D74" s="95" t="s">
        <v>23</v>
      </c>
      <c r="E74" s="96" t="s">
        <v>23</v>
      </c>
      <c r="F74" s="121"/>
      <c r="G74" s="119"/>
      <c r="H74" s="120"/>
      <c r="I74" s="118"/>
      <c r="J74" s="119"/>
      <c r="K74" s="122"/>
      <c r="L74" s="121">
        <f t="shared" si="5"/>
        <v>0</v>
      </c>
      <c r="M74" s="119">
        <f t="shared" si="5"/>
        <v>0</v>
      </c>
      <c r="N74" s="119">
        <f t="shared" si="5"/>
        <v>0</v>
      </c>
      <c r="O74" s="119">
        <f t="shared" ref="O74:O81" si="6">MAX(L74:N74,1)</f>
        <v>1</v>
      </c>
      <c r="P74" s="122">
        <f t="shared" ref="P74:P81" si="7">LARGE(L74:N74,2)</f>
        <v>0</v>
      </c>
      <c r="Q74" s="126">
        <f t="shared" ref="Q74:Q81" si="8">SUM(O74:P74)</f>
        <v>1</v>
      </c>
      <c r="R74" s="151" t="s">
        <v>23</v>
      </c>
    </row>
    <row r="75" spans="1:18" ht="16" thickBot="1">
      <c r="A75" s="95" t="s">
        <v>23</v>
      </c>
      <c r="B75" s="95" t="s">
        <v>23</v>
      </c>
      <c r="C75" s="95" t="s">
        <v>23</v>
      </c>
      <c r="D75" s="95" t="s">
        <v>23</v>
      </c>
      <c r="E75" s="96" t="s">
        <v>23</v>
      </c>
      <c r="F75" s="121"/>
      <c r="G75" s="119"/>
      <c r="H75" s="120"/>
      <c r="I75" s="118"/>
      <c r="J75" s="119"/>
      <c r="K75" s="122"/>
      <c r="L75" s="121">
        <f t="shared" si="5"/>
        <v>0</v>
      </c>
      <c r="M75" s="119">
        <f t="shared" si="5"/>
        <v>0</v>
      </c>
      <c r="N75" s="119">
        <f t="shared" si="5"/>
        <v>0</v>
      </c>
      <c r="O75" s="119">
        <f t="shared" si="6"/>
        <v>1</v>
      </c>
      <c r="P75" s="122">
        <f t="shared" si="7"/>
        <v>0</v>
      </c>
      <c r="Q75" s="126">
        <f t="shared" si="8"/>
        <v>1</v>
      </c>
      <c r="R75" s="151" t="s">
        <v>23</v>
      </c>
    </row>
    <row r="76" spans="1:18" ht="16" thickBot="1">
      <c r="A76" s="95" t="s">
        <v>23</v>
      </c>
      <c r="B76" s="95" t="s">
        <v>23</v>
      </c>
      <c r="C76" s="95" t="s">
        <v>23</v>
      </c>
      <c r="D76" s="95" t="s">
        <v>23</v>
      </c>
      <c r="E76" s="96" t="s">
        <v>23</v>
      </c>
      <c r="F76" s="121"/>
      <c r="G76" s="119"/>
      <c r="H76" s="120"/>
      <c r="I76" s="118"/>
      <c r="J76" s="119"/>
      <c r="K76" s="122"/>
      <c r="L76" s="121">
        <f t="shared" si="5"/>
        <v>0</v>
      </c>
      <c r="M76" s="119">
        <f t="shared" si="5"/>
        <v>0</v>
      </c>
      <c r="N76" s="119">
        <f t="shared" si="5"/>
        <v>0</v>
      </c>
      <c r="O76" s="119">
        <f t="shared" si="6"/>
        <v>1</v>
      </c>
      <c r="P76" s="122">
        <f t="shared" si="7"/>
        <v>0</v>
      </c>
      <c r="Q76" s="126">
        <f t="shared" si="8"/>
        <v>1</v>
      </c>
      <c r="R76" s="151" t="s">
        <v>23</v>
      </c>
    </row>
    <row r="77" spans="1:18" ht="16" thickBot="1">
      <c r="A77" s="95" t="s">
        <v>23</v>
      </c>
      <c r="B77" s="95" t="s">
        <v>23</v>
      </c>
      <c r="C77" s="95" t="s">
        <v>23</v>
      </c>
      <c r="D77" s="95" t="s">
        <v>23</v>
      </c>
      <c r="E77" s="96" t="s">
        <v>23</v>
      </c>
      <c r="F77" s="121"/>
      <c r="G77" s="119"/>
      <c r="H77" s="120"/>
      <c r="I77" s="118"/>
      <c r="J77" s="119"/>
      <c r="K77" s="122"/>
      <c r="L77" s="121">
        <f t="shared" si="5"/>
        <v>0</v>
      </c>
      <c r="M77" s="119">
        <f t="shared" si="5"/>
        <v>0</v>
      </c>
      <c r="N77" s="119">
        <f t="shared" si="5"/>
        <v>0</v>
      </c>
      <c r="O77" s="119">
        <f t="shared" si="6"/>
        <v>1</v>
      </c>
      <c r="P77" s="122">
        <f t="shared" si="7"/>
        <v>0</v>
      </c>
      <c r="Q77" s="126">
        <f t="shared" si="8"/>
        <v>1</v>
      </c>
      <c r="R77" s="151" t="s">
        <v>23</v>
      </c>
    </row>
    <row r="78" spans="1:18" ht="16" thickBot="1">
      <c r="A78" s="95" t="s">
        <v>23</v>
      </c>
      <c r="B78" s="95" t="s">
        <v>23</v>
      </c>
      <c r="C78" s="95" t="s">
        <v>23</v>
      </c>
      <c r="D78" s="95" t="s">
        <v>23</v>
      </c>
      <c r="E78" s="96" t="s">
        <v>23</v>
      </c>
      <c r="F78" s="121"/>
      <c r="G78" s="119"/>
      <c r="H78" s="120"/>
      <c r="I78" s="118"/>
      <c r="J78" s="119"/>
      <c r="K78" s="122"/>
      <c r="L78" s="121">
        <f t="shared" si="5"/>
        <v>0</v>
      </c>
      <c r="M78" s="119">
        <f t="shared" si="5"/>
        <v>0</v>
      </c>
      <c r="N78" s="119">
        <f t="shared" si="5"/>
        <v>0</v>
      </c>
      <c r="O78" s="119">
        <f t="shared" si="6"/>
        <v>1</v>
      </c>
      <c r="P78" s="122">
        <f t="shared" si="7"/>
        <v>0</v>
      </c>
      <c r="Q78" s="126">
        <f t="shared" si="8"/>
        <v>1</v>
      </c>
      <c r="R78" s="151" t="s">
        <v>23</v>
      </c>
    </row>
    <row r="79" spans="1:18" ht="16" thickBot="1">
      <c r="A79" s="95" t="s">
        <v>23</v>
      </c>
      <c r="B79" s="95" t="s">
        <v>23</v>
      </c>
      <c r="C79" s="95" t="s">
        <v>23</v>
      </c>
      <c r="D79" s="95" t="s">
        <v>23</v>
      </c>
      <c r="E79" s="96" t="s">
        <v>23</v>
      </c>
      <c r="F79" s="121"/>
      <c r="G79" s="119"/>
      <c r="H79" s="120"/>
      <c r="I79" s="118"/>
      <c r="J79" s="119"/>
      <c r="K79" s="122"/>
      <c r="L79" s="121">
        <f t="shared" si="5"/>
        <v>0</v>
      </c>
      <c r="M79" s="119">
        <f t="shared" si="5"/>
        <v>0</v>
      </c>
      <c r="N79" s="119">
        <f t="shared" si="5"/>
        <v>0</v>
      </c>
      <c r="O79" s="119">
        <f t="shared" si="6"/>
        <v>1</v>
      </c>
      <c r="P79" s="122">
        <f t="shared" si="7"/>
        <v>0</v>
      </c>
      <c r="Q79" s="126">
        <f t="shared" si="8"/>
        <v>1</v>
      </c>
      <c r="R79" s="151" t="s">
        <v>23</v>
      </c>
    </row>
    <row r="80" spans="1:18" ht="16" thickBot="1">
      <c r="A80" s="95" t="s">
        <v>23</v>
      </c>
      <c r="B80" s="95" t="s">
        <v>23</v>
      </c>
      <c r="C80" s="95" t="s">
        <v>23</v>
      </c>
      <c r="D80" s="95" t="s">
        <v>23</v>
      </c>
      <c r="E80" s="96" t="s">
        <v>23</v>
      </c>
      <c r="F80" s="121"/>
      <c r="G80" s="119"/>
      <c r="H80" s="120"/>
      <c r="I80" s="118"/>
      <c r="J80" s="119"/>
      <c r="K80" s="122"/>
      <c r="L80" s="121">
        <f t="shared" si="5"/>
        <v>0</v>
      </c>
      <c r="M80" s="119">
        <f t="shared" si="5"/>
        <v>0</v>
      </c>
      <c r="N80" s="119">
        <f t="shared" si="5"/>
        <v>0</v>
      </c>
      <c r="O80" s="119">
        <f t="shared" si="6"/>
        <v>1</v>
      </c>
      <c r="P80" s="122">
        <f t="shared" si="7"/>
        <v>0</v>
      </c>
      <c r="Q80" s="126">
        <f t="shared" si="8"/>
        <v>1</v>
      </c>
      <c r="R80" s="151" t="s">
        <v>23</v>
      </c>
    </row>
    <row r="81" spans="1:18" ht="16" thickBot="1">
      <c r="A81" s="95" t="s">
        <v>23</v>
      </c>
      <c r="B81" s="95" t="s">
        <v>23</v>
      </c>
      <c r="C81" s="95" t="s">
        <v>23</v>
      </c>
      <c r="D81" s="95" t="s">
        <v>23</v>
      </c>
      <c r="E81" s="96" t="s">
        <v>23</v>
      </c>
      <c r="F81" s="127"/>
      <c r="G81" s="128"/>
      <c r="H81" s="129"/>
      <c r="I81" s="118"/>
      <c r="J81" s="119"/>
      <c r="K81" s="122"/>
      <c r="L81" s="127">
        <f t="shared" si="5"/>
        <v>0</v>
      </c>
      <c r="M81" s="128">
        <f t="shared" si="5"/>
        <v>0</v>
      </c>
      <c r="N81" s="128">
        <f t="shared" si="5"/>
        <v>0</v>
      </c>
      <c r="O81" s="128">
        <f t="shared" si="6"/>
        <v>1</v>
      </c>
      <c r="P81" s="130">
        <f t="shared" si="7"/>
        <v>0</v>
      </c>
      <c r="Q81" s="131">
        <f t="shared" si="8"/>
        <v>1</v>
      </c>
      <c r="R81" s="151" t="s">
        <v>23</v>
      </c>
    </row>
  </sheetData>
  <sortState ref="R9:R34">
    <sortCondition ref="R9"/>
  </sortState>
  <mergeCells count="12">
    <mergeCell ref="R7:R8"/>
    <mergeCell ref="H2:P2"/>
    <mergeCell ref="A3:D3"/>
    <mergeCell ref="A4:D4"/>
    <mergeCell ref="F4:R4"/>
    <mergeCell ref="A5:F5"/>
    <mergeCell ref="K5:N5"/>
    <mergeCell ref="B6:C6"/>
    <mergeCell ref="B7:C7"/>
    <mergeCell ref="F7:H7"/>
    <mergeCell ref="I7:K7"/>
    <mergeCell ref="L7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79"/>
  <sheetViews>
    <sheetView topLeftCell="A4" workbookViewId="0">
      <selection activeCell="C15" sqref="C15"/>
    </sheetView>
  </sheetViews>
  <sheetFormatPr defaultRowHeight="15.5"/>
  <cols>
    <col min="1" max="1" width="4.453125" style="168" customWidth="1"/>
    <col min="2" max="2" width="7.26953125" style="168" bestFit="1" customWidth="1"/>
    <col min="3" max="3" width="15.81640625" style="168" customWidth="1"/>
    <col min="4" max="4" width="7" style="195" bestFit="1" customWidth="1"/>
    <col min="5" max="5" width="19.54296875" style="196" customWidth="1"/>
    <col min="6" max="6" width="8.90625" style="168" customWidth="1"/>
    <col min="7" max="11" width="5.26953125" style="168" customWidth="1"/>
    <col min="12" max="15" width="6.1796875" style="168" bestFit="1" customWidth="1"/>
    <col min="16" max="16" width="6.1796875" style="168" customWidth="1"/>
    <col min="17" max="17" width="8.453125" style="168" bestFit="1" customWidth="1"/>
    <col min="18" max="18" width="6" style="168" bestFit="1" customWidth="1"/>
    <col min="19" max="19" width="4.7265625" style="168" customWidth="1"/>
    <col min="20" max="16384" width="8.7265625" style="168"/>
  </cols>
  <sheetData>
    <row r="1" spans="1:21">
      <c r="A1" s="2" t="s">
        <v>373</v>
      </c>
      <c r="B1" s="2"/>
      <c r="C1" s="2"/>
      <c r="D1" s="51"/>
      <c r="E1" s="49" t="s">
        <v>0</v>
      </c>
      <c r="F1" s="1"/>
      <c r="G1" s="1"/>
      <c r="H1" s="2" t="s">
        <v>374</v>
      </c>
      <c r="I1" s="2"/>
      <c r="J1" s="2"/>
      <c r="K1" s="2"/>
      <c r="L1" s="2"/>
      <c r="M1" s="2"/>
      <c r="N1" s="2"/>
      <c r="O1" s="2"/>
      <c r="P1" s="2"/>
      <c r="Q1" s="197"/>
      <c r="R1" s="197"/>
    </row>
    <row r="2" spans="1:21">
      <c r="A2" s="85" t="s">
        <v>1</v>
      </c>
      <c r="B2" s="1"/>
      <c r="C2" s="1"/>
      <c r="D2" s="51"/>
      <c r="E2" s="49" t="s">
        <v>2</v>
      </c>
      <c r="F2" s="1"/>
      <c r="G2" s="85"/>
      <c r="H2" s="225" t="s">
        <v>372</v>
      </c>
      <c r="I2" s="225"/>
      <c r="J2" s="225"/>
      <c r="K2" s="225"/>
      <c r="L2" s="225"/>
      <c r="M2" s="225"/>
      <c r="N2" s="225"/>
      <c r="O2" s="225"/>
      <c r="P2" s="225"/>
      <c r="Q2" s="197"/>
      <c r="R2" s="197"/>
    </row>
    <row r="3" spans="1:21">
      <c r="A3" s="228" t="s">
        <v>17</v>
      </c>
      <c r="B3" s="228"/>
      <c r="C3" s="228"/>
      <c r="D3" s="228"/>
      <c r="E3" s="49" t="s">
        <v>25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97"/>
      <c r="R3" s="197"/>
    </row>
    <row r="4" spans="1:21">
      <c r="A4" s="228" t="s">
        <v>18</v>
      </c>
      <c r="B4" s="228"/>
      <c r="C4" s="228"/>
      <c r="D4" s="228"/>
      <c r="E4" s="49" t="s">
        <v>26</v>
      </c>
      <c r="F4" s="246" t="s">
        <v>371</v>
      </c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</row>
    <row r="5" spans="1:21">
      <c r="A5" s="228"/>
      <c r="B5" s="228"/>
      <c r="C5" s="228"/>
      <c r="D5" s="228"/>
      <c r="E5" s="228"/>
      <c r="F5" s="228"/>
      <c r="G5" s="1"/>
      <c r="H5" s="1"/>
      <c r="I5" s="1"/>
      <c r="J5" s="1"/>
      <c r="K5" s="246" t="s">
        <v>27</v>
      </c>
      <c r="L5" s="246"/>
      <c r="M5" s="246"/>
      <c r="N5" s="246"/>
      <c r="O5" s="1"/>
      <c r="P5" s="1"/>
      <c r="Q5" s="197"/>
      <c r="R5" s="197"/>
    </row>
    <row r="6" spans="1:21" ht="9" customHeight="1" thickBot="1">
      <c r="A6" s="1"/>
      <c r="B6" s="246"/>
      <c r="C6" s="246"/>
      <c r="D6" s="51"/>
      <c r="E6" s="4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97"/>
      <c r="R6" s="197"/>
    </row>
    <row r="7" spans="1:21" ht="16" thickBot="1">
      <c r="A7" s="27"/>
      <c r="B7" s="247" t="s">
        <v>337</v>
      </c>
      <c r="C7" s="247"/>
      <c r="D7" s="169"/>
      <c r="E7" s="198"/>
      <c r="F7" s="248" t="s">
        <v>3</v>
      </c>
      <c r="G7" s="249"/>
      <c r="H7" s="250"/>
      <c r="I7" s="251" t="s">
        <v>4</v>
      </c>
      <c r="J7" s="252"/>
      <c r="K7" s="253"/>
      <c r="L7" s="251" t="s">
        <v>5</v>
      </c>
      <c r="M7" s="252"/>
      <c r="N7" s="252"/>
      <c r="O7" s="199" t="s">
        <v>12</v>
      </c>
      <c r="P7" s="200" t="s">
        <v>13</v>
      </c>
      <c r="Q7" s="201" t="s">
        <v>6</v>
      </c>
      <c r="R7" s="244" t="s">
        <v>7</v>
      </c>
    </row>
    <row r="8" spans="1:21" ht="16" thickBot="1">
      <c r="A8" s="202" t="s">
        <v>15</v>
      </c>
      <c r="B8" s="203" t="s">
        <v>8</v>
      </c>
      <c r="C8" s="203" t="s">
        <v>9</v>
      </c>
      <c r="D8" s="204" t="s">
        <v>14</v>
      </c>
      <c r="E8" s="254" t="s">
        <v>10</v>
      </c>
      <c r="F8" s="205" t="s">
        <v>16</v>
      </c>
      <c r="G8" s="206" t="s">
        <v>19</v>
      </c>
      <c r="H8" s="207" t="s">
        <v>20</v>
      </c>
      <c r="I8" s="205" t="s">
        <v>16</v>
      </c>
      <c r="J8" s="208" t="s">
        <v>19</v>
      </c>
      <c r="K8" s="209" t="s">
        <v>20</v>
      </c>
      <c r="L8" s="210" t="s">
        <v>16</v>
      </c>
      <c r="M8" s="208" t="s">
        <v>19</v>
      </c>
      <c r="N8" s="208" t="s">
        <v>20</v>
      </c>
      <c r="O8" s="211" t="s">
        <v>21</v>
      </c>
      <c r="P8" s="212" t="s">
        <v>21</v>
      </c>
      <c r="Q8" s="213" t="s">
        <v>11</v>
      </c>
      <c r="R8" s="245"/>
    </row>
    <row r="9" spans="1:21" ht="16" thickBot="1">
      <c r="A9" s="170">
        <v>138</v>
      </c>
      <c r="B9" s="170" t="s">
        <v>288</v>
      </c>
      <c r="C9" s="170" t="s">
        <v>338</v>
      </c>
      <c r="D9" s="170">
        <v>2005</v>
      </c>
      <c r="E9" s="172" t="s">
        <v>339</v>
      </c>
      <c r="F9" s="152">
        <v>4.75</v>
      </c>
      <c r="G9" s="153">
        <v>5.25</v>
      </c>
      <c r="H9" s="154">
        <v>4.75</v>
      </c>
      <c r="I9" s="155"/>
      <c r="J9" s="153"/>
      <c r="K9" s="154"/>
      <c r="L9" s="152">
        <f>+F9*6-I9</f>
        <v>28.5</v>
      </c>
      <c r="M9" s="153">
        <f>+G9*6-J9</f>
        <v>31.5</v>
      </c>
      <c r="N9" s="153">
        <f>+H9*6-K9</f>
        <v>28.5</v>
      </c>
      <c r="O9" s="153">
        <f>MAX(L9:N9,1)</f>
        <v>31.5</v>
      </c>
      <c r="P9" s="156">
        <f>LARGE(L9:N9,2)</f>
        <v>28.5</v>
      </c>
      <c r="Q9" s="157">
        <f>SUM(O9:P9)</f>
        <v>60</v>
      </c>
      <c r="R9" s="158">
        <v>1</v>
      </c>
      <c r="S9" s="171"/>
      <c r="T9" s="171"/>
      <c r="U9" s="171"/>
    </row>
    <row r="10" spans="1:21" ht="16" thickBot="1">
      <c r="A10" s="170">
        <v>5</v>
      </c>
      <c r="B10" s="170" t="s">
        <v>340</v>
      </c>
      <c r="C10" s="170" t="s">
        <v>341</v>
      </c>
      <c r="D10" s="170">
        <v>2005</v>
      </c>
      <c r="E10" s="172" t="s">
        <v>85</v>
      </c>
      <c r="F10" s="17">
        <v>5</v>
      </c>
      <c r="G10" s="18">
        <v>5</v>
      </c>
      <c r="H10" s="19">
        <v>4.75</v>
      </c>
      <c r="I10" s="155"/>
      <c r="J10" s="18"/>
      <c r="K10" s="19"/>
      <c r="L10" s="17">
        <f>+F10*6-I10</f>
        <v>30</v>
      </c>
      <c r="M10" s="18">
        <f>+G10*6-J10</f>
        <v>30</v>
      </c>
      <c r="N10" s="18">
        <f>+H10*6-K10</f>
        <v>28.5</v>
      </c>
      <c r="O10" s="18">
        <f>MAX(L10:N10,1)</f>
        <v>30</v>
      </c>
      <c r="P10" s="159">
        <f>LARGE(L10:N10,2)</f>
        <v>30</v>
      </c>
      <c r="Q10" s="160">
        <f>SUM(O10:P10)</f>
        <v>60</v>
      </c>
      <c r="R10" s="158">
        <v>1</v>
      </c>
      <c r="S10" s="171"/>
      <c r="T10" s="171"/>
      <c r="U10" s="171"/>
    </row>
    <row r="11" spans="1:21" ht="16" thickBot="1">
      <c r="A11" s="170">
        <v>139</v>
      </c>
      <c r="B11" s="170" t="s">
        <v>342</v>
      </c>
      <c r="C11" s="170" t="s">
        <v>341</v>
      </c>
      <c r="D11" s="170">
        <v>2005</v>
      </c>
      <c r="E11" s="172" t="s">
        <v>343</v>
      </c>
      <c r="F11" s="17">
        <v>4.75</v>
      </c>
      <c r="G11" s="18">
        <v>5</v>
      </c>
      <c r="H11" s="19">
        <v>3.75</v>
      </c>
      <c r="I11" s="161"/>
      <c r="J11" s="162"/>
      <c r="K11" s="163"/>
      <c r="L11" s="17">
        <f>+F11*6-I11</f>
        <v>28.5</v>
      </c>
      <c r="M11" s="18">
        <f>+G11*6-J11</f>
        <v>30</v>
      </c>
      <c r="N11" s="18">
        <f>+H11*6-K11</f>
        <v>22.5</v>
      </c>
      <c r="O11" s="18">
        <f>MAX(L11:N11,1)</f>
        <v>30</v>
      </c>
      <c r="P11" s="159">
        <f>LARGE(L11:N11,2)</f>
        <v>28.5</v>
      </c>
      <c r="Q11" s="160">
        <f>SUM(O11:P11)</f>
        <v>58.5</v>
      </c>
      <c r="R11" s="158">
        <v>3</v>
      </c>
      <c r="S11" s="171"/>
      <c r="T11" s="171"/>
      <c r="U11" s="171"/>
    </row>
    <row r="12" spans="1:21" ht="16" thickBot="1">
      <c r="A12" s="170">
        <v>137</v>
      </c>
      <c r="B12" s="170" t="s">
        <v>344</v>
      </c>
      <c r="C12" s="170" t="s">
        <v>345</v>
      </c>
      <c r="D12" s="170">
        <v>2006</v>
      </c>
      <c r="E12" s="172" t="s">
        <v>346</v>
      </c>
      <c r="F12" s="17">
        <v>4.75</v>
      </c>
      <c r="G12" s="18">
        <v>4.75</v>
      </c>
      <c r="H12" s="19">
        <v>4</v>
      </c>
      <c r="I12" s="155"/>
      <c r="J12" s="18"/>
      <c r="K12" s="19"/>
      <c r="L12" s="17">
        <f>+F12*6-I12</f>
        <v>28.5</v>
      </c>
      <c r="M12" s="18">
        <f>+G12*6-J12</f>
        <v>28.5</v>
      </c>
      <c r="N12" s="18">
        <f>+H12*6-K12</f>
        <v>24</v>
      </c>
      <c r="O12" s="18">
        <f>MAX(L12:N12,1)</f>
        <v>28.5</v>
      </c>
      <c r="P12" s="159">
        <f>LARGE(L12:N12,2)</f>
        <v>28.5</v>
      </c>
      <c r="Q12" s="160">
        <f>SUM(O12:P12)</f>
        <v>57</v>
      </c>
      <c r="R12" s="158">
        <v>4</v>
      </c>
      <c r="S12" s="171"/>
      <c r="T12" s="171"/>
      <c r="U12" s="171"/>
    </row>
    <row r="13" spans="1:21" ht="16" thickBot="1">
      <c r="A13" s="170">
        <v>129</v>
      </c>
      <c r="B13" s="170" t="s">
        <v>347</v>
      </c>
      <c r="C13" s="170" t="s">
        <v>188</v>
      </c>
      <c r="D13" s="170">
        <v>2005</v>
      </c>
      <c r="E13" s="172" t="s">
        <v>348</v>
      </c>
      <c r="F13" s="17">
        <v>4.25</v>
      </c>
      <c r="G13" s="18">
        <v>4.75</v>
      </c>
      <c r="H13" s="19">
        <v>4.5</v>
      </c>
      <c r="I13" s="155"/>
      <c r="J13" s="18"/>
      <c r="K13" s="19"/>
      <c r="L13" s="17">
        <f>+F13*6-I13</f>
        <v>25.5</v>
      </c>
      <c r="M13" s="18">
        <f>+G13*6-J13</f>
        <v>28.5</v>
      </c>
      <c r="N13" s="18">
        <f>+H13*6-K13</f>
        <v>27</v>
      </c>
      <c r="O13" s="18">
        <f>MAX(L13:N13,1)</f>
        <v>28.5</v>
      </c>
      <c r="P13" s="159">
        <f>LARGE(L13:N13,2)</f>
        <v>27</v>
      </c>
      <c r="Q13" s="160">
        <f>SUM(O13:P13)</f>
        <v>55.5</v>
      </c>
      <c r="R13" s="158">
        <v>5</v>
      </c>
      <c r="S13" s="171"/>
      <c r="T13" s="171"/>
      <c r="U13" s="171"/>
    </row>
    <row r="14" spans="1:21" ht="16" thickBot="1">
      <c r="A14" s="170">
        <v>4</v>
      </c>
      <c r="B14" s="170" t="s">
        <v>353</v>
      </c>
      <c r="C14" s="170" t="s">
        <v>195</v>
      </c>
      <c r="D14" s="170">
        <v>2006</v>
      </c>
      <c r="E14" s="172" t="s">
        <v>85</v>
      </c>
      <c r="F14" s="17">
        <v>3.75</v>
      </c>
      <c r="G14" s="18">
        <v>4</v>
      </c>
      <c r="H14" s="19">
        <v>4.75</v>
      </c>
      <c r="I14" s="155"/>
      <c r="J14" s="18"/>
      <c r="K14" s="19"/>
      <c r="L14" s="17">
        <f>+F14*6-I14</f>
        <v>22.5</v>
      </c>
      <c r="M14" s="18">
        <f>+G14*6-J14</f>
        <v>24</v>
      </c>
      <c r="N14" s="18">
        <f>+H14*6-K14</f>
        <v>28.5</v>
      </c>
      <c r="O14" s="18">
        <f>MAX(L14:N14,1)</f>
        <v>28.5</v>
      </c>
      <c r="P14" s="159">
        <f>LARGE(L14:N14,2)</f>
        <v>24</v>
      </c>
      <c r="Q14" s="160">
        <f>SUM(O14:P14)</f>
        <v>52.5</v>
      </c>
      <c r="R14" s="158">
        <v>6</v>
      </c>
      <c r="S14" s="171"/>
      <c r="T14" s="171"/>
      <c r="U14" s="171"/>
    </row>
    <row r="15" spans="1:21" ht="16" thickBot="1">
      <c r="A15" s="170">
        <v>131</v>
      </c>
      <c r="B15" s="170" t="s">
        <v>349</v>
      </c>
      <c r="C15" s="170" t="s">
        <v>350</v>
      </c>
      <c r="D15" s="170">
        <v>2005</v>
      </c>
      <c r="E15" s="172" t="s">
        <v>186</v>
      </c>
      <c r="F15" s="17">
        <v>3.5</v>
      </c>
      <c r="G15" s="18">
        <v>4.5</v>
      </c>
      <c r="H15" s="19">
        <v>4.25</v>
      </c>
      <c r="I15" s="155"/>
      <c r="J15" s="18"/>
      <c r="K15" s="19"/>
      <c r="L15" s="17">
        <f>+F15*6-I15</f>
        <v>21</v>
      </c>
      <c r="M15" s="18">
        <f>+G15*6-J15</f>
        <v>27</v>
      </c>
      <c r="N15" s="18">
        <f>+H15*6-K15</f>
        <v>25.5</v>
      </c>
      <c r="O15" s="18">
        <f>MAX(L15:N15,1)</f>
        <v>27</v>
      </c>
      <c r="P15" s="159">
        <f>LARGE(L15:N15,2)</f>
        <v>25.5</v>
      </c>
      <c r="Q15" s="160">
        <f>SUM(O15:P15)</f>
        <v>52.5</v>
      </c>
      <c r="R15" s="158">
        <v>7</v>
      </c>
      <c r="S15" s="171"/>
      <c r="T15" s="171"/>
      <c r="U15" s="171"/>
    </row>
    <row r="16" spans="1:21" ht="16" thickBot="1">
      <c r="A16" s="170">
        <v>135</v>
      </c>
      <c r="B16" s="170" t="s">
        <v>342</v>
      </c>
      <c r="C16" s="170" t="s">
        <v>49</v>
      </c>
      <c r="D16" s="170">
        <v>2006</v>
      </c>
      <c r="E16" s="172" t="s">
        <v>44</v>
      </c>
      <c r="F16" s="17">
        <v>3.75</v>
      </c>
      <c r="G16" s="18">
        <v>4.5</v>
      </c>
      <c r="H16" s="19">
        <v>4.25</v>
      </c>
      <c r="I16" s="161"/>
      <c r="J16" s="162"/>
      <c r="K16" s="163"/>
      <c r="L16" s="17">
        <f>+F16*6-I16</f>
        <v>22.5</v>
      </c>
      <c r="M16" s="18">
        <f>+G16*6-J16</f>
        <v>27</v>
      </c>
      <c r="N16" s="18">
        <f>+H16*6-K16</f>
        <v>25.5</v>
      </c>
      <c r="O16" s="18">
        <f>MAX(L16:N16,1)</f>
        <v>27</v>
      </c>
      <c r="P16" s="159">
        <f>LARGE(L16:N16,2)</f>
        <v>25.5</v>
      </c>
      <c r="Q16" s="160">
        <f>SUM(O16:P16)</f>
        <v>52.5</v>
      </c>
      <c r="R16" s="158">
        <v>6</v>
      </c>
      <c r="S16" s="171"/>
      <c r="T16" s="171"/>
      <c r="U16" s="171"/>
    </row>
    <row r="17" spans="1:21" ht="16" thickBot="1">
      <c r="A17" s="170">
        <v>2</v>
      </c>
      <c r="B17" s="170" t="s">
        <v>351</v>
      </c>
      <c r="C17" s="170" t="s">
        <v>352</v>
      </c>
      <c r="D17" s="170">
        <v>2005</v>
      </c>
      <c r="E17" s="172" t="s">
        <v>85</v>
      </c>
      <c r="F17" s="17">
        <v>3.75</v>
      </c>
      <c r="G17" s="18">
        <v>4.5</v>
      </c>
      <c r="H17" s="19">
        <v>4.25</v>
      </c>
      <c r="I17" s="155"/>
      <c r="J17" s="18"/>
      <c r="K17" s="19"/>
      <c r="L17" s="17">
        <f>+F17*6-I17</f>
        <v>22.5</v>
      </c>
      <c r="M17" s="18">
        <f>+G17*6-J17</f>
        <v>27</v>
      </c>
      <c r="N17" s="18">
        <f>+H17*6-K17</f>
        <v>25.5</v>
      </c>
      <c r="O17" s="18">
        <f>MAX(L17:N17,1)</f>
        <v>27</v>
      </c>
      <c r="P17" s="159">
        <f>LARGE(L17:N17,2)</f>
        <v>25.5</v>
      </c>
      <c r="Q17" s="160">
        <f>SUM(O17:P17)</f>
        <v>52.5</v>
      </c>
      <c r="R17" s="158">
        <v>6</v>
      </c>
      <c r="S17" s="171"/>
      <c r="T17" s="171"/>
      <c r="U17" s="171"/>
    </row>
    <row r="18" spans="1:21" ht="16" thickBot="1">
      <c r="A18" s="170">
        <v>133</v>
      </c>
      <c r="B18" s="170" t="s">
        <v>354</v>
      </c>
      <c r="C18" s="170" t="s">
        <v>196</v>
      </c>
      <c r="D18" s="170">
        <v>2006</v>
      </c>
      <c r="E18" s="172" t="s">
        <v>103</v>
      </c>
      <c r="F18" s="17">
        <v>3.75</v>
      </c>
      <c r="G18" s="18">
        <v>3.5</v>
      </c>
      <c r="H18" s="19">
        <v>3.75</v>
      </c>
      <c r="I18" s="155"/>
      <c r="J18" s="18"/>
      <c r="K18" s="19"/>
      <c r="L18" s="17">
        <f>+F18*6-I18</f>
        <v>22.5</v>
      </c>
      <c r="M18" s="18">
        <f>+G18*6-J18</f>
        <v>21</v>
      </c>
      <c r="N18" s="18">
        <f>+H18*6-K18</f>
        <v>22.5</v>
      </c>
      <c r="O18" s="18">
        <f>MAX(L18:N18,1)</f>
        <v>22.5</v>
      </c>
      <c r="P18" s="159">
        <f>LARGE(L18:N18,2)</f>
        <v>22.5</v>
      </c>
      <c r="Q18" s="160">
        <f>SUM(O18:P18)</f>
        <v>45</v>
      </c>
      <c r="R18" s="158">
        <v>10</v>
      </c>
      <c r="S18" s="171"/>
      <c r="T18" s="171"/>
      <c r="U18" s="171"/>
    </row>
    <row r="19" spans="1:21" ht="16" thickBot="1">
      <c r="A19" s="170">
        <v>1</v>
      </c>
      <c r="B19" s="170" t="s">
        <v>288</v>
      </c>
      <c r="C19" s="170" t="s">
        <v>355</v>
      </c>
      <c r="D19" s="170">
        <v>2005</v>
      </c>
      <c r="E19" s="172" t="s">
        <v>85</v>
      </c>
      <c r="F19" s="17">
        <v>4</v>
      </c>
      <c r="G19" s="18">
        <v>3.25</v>
      </c>
      <c r="H19" s="19">
        <v>3.5</v>
      </c>
      <c r="I19" s="155"/>
      <c r="J19" s="164"/>
      <c r="K19" s="165"/>
      <c r="L19" s="17">
        <f>+F19*6-I19</f>
        <v>24</v>
      </c>
      <c r="M19" s="18">
        <f>+G19*6-J19</f>
        <v>19.5</v>
      </c>
      <c r="N19" s="18">
        <f>+H19*6-K19</f>
        <v>21</v>
      </c>
      <c r="O19" s="18">
        <f>MAX(L19:N19,1)</f>
        <v>24</v>
      </c>
      <c r="P19" s="159">
        <f>LARGE(L19:N19,2)</f>
        <v>21</v>
      </c>
      <c r="Q19" s="160">
        <f>SUM(O19:P19)</f>
        <v>45</v>
      </c>
      <c r="R19" s="158">
        <v>11</v>
      </c>
      <c r="S19" s="171"/>
      <c r="T19" s="171"/>
      <c r="U19" s="171"/>
    </row>
    <row r="20" spans="1:21" ht="16" thickBot="1">
      <c r="A20" s="170">
        <v>130</v>
      </c>
      <c r="B20" s="170" t="s">
        <v>357</v>
      </c>
      <c r="C20" s="170" t="s">
        <v>358</v>
      </c>
      <c r="D20" s="170">
        <v>2005</v>
      </c>
      <c r="E20" s="172" t="s">
        <v>186</v>
      </c>
      <c r="F20" s="17">
        <v>3.5</v>
      </c>
      <c r="G20" s="18">
        <v>3</v>
      </c>
      <c r="H20" s="19">
        <v>3.5</v>
      </c>
      <c r="I20" s="155"/>
      <c r="J20" s="164"/>
      <c r="K20" s="165"/>
      <c r="L20" s="17">
        <f>+F20*6-I20</f>
        <v>21</v>
      </c>
      <c r="M20" s="18">
        <f>+G20*6-J20</f>
        <v>18</v>
      </c>
      <c r="N20" s="18">
        <f>+H20*6-K20</f>
        <v>21</v>
      </c>
      <c r="O20" s="18">
        <f>MAX(L20:N20,1)</f>
        <v>21</v>
      </c>
      <c r="P20" s="159">
        <f>LARGE(L20:N20,2)</f>
        <v>21</v>
      </c>
      <c r="Q20" s="160">
        <f>SUM(O20:P20)</f>
        <v>42</v>
      </c>
      <c r="R20" s="158">
        <v>12</v>
      </c>
      <c r="S20" s="171"/>
      <c r="T20" s="171"/>
      <c r="U20" s="171"/>
    </row>
    <row r="21" spans="1:21" ht="16" thickBot="1">
      <c r="A21" s="170">
        <v>132</v>
      </c>
      <c r="B21" s="170" t="s">
        <v>359</v>
      </c>
      <c r="C21" s="170" t="s">
        <v>360</v>
      </c>
      <c r="D21" s="170">
        <v>2006</v>
      </c>
      <c r="E21" s="172" t="s">
        <v>103</v>
      </c>
      <c r="F21" s="17">
        <v>3.25</v>
      </c>
      <c r="G21" s="18">
        <v>2.75</v>
      </c>
      <c r="H21" s="19">
        <v>2.75</v>
      </c>
      <c r="I21" s="155">
        <v>5</v>
      </c>
      <c r="J21" s="164"/>
      <c r="K21" s="165"/>
      <c r="L21" s="17">
        <f>+F21*6-I21</f>
        <v>14.5</v>
      </c>
      <c r="M21" s="18">
        <f>+G21*6-J21</f>
        <v>16.5</v>
      </c>
      <c r="N21" s="18">
        <f>+H21*6-K21</f>
        <v>16.5</v>
      </c>
      <c r="O21" s="18">
        <f>MAX(L21:N21,1)</f>
        <v>16.5</v>
      </c>
      <c r="P21" s="159">
        <f>LARGE(L21:N21,2)</f>
        <v>16.5</v>
      </c>
      <c r="Q21" s="160">
        <f>SUM(O21:P21)</f>
        <v>33</v>
      </c>
      <c r="R21" s="158">
        <v>13</v>
      </c>
      <c r="S21" s="171"/>
      <c r="T21" s="171"/>
      <c r="U21" s="171"/>
    </row>
    <row r="22" spans="1:21" ht="16" thickBot="1">
      <c r="A22" s="170">
        <v>140</v>
      </c>
      <c r="B22" s="170" t="s">
        <v>361</v>
      </c>
      <c r="C22" s="170" t="s">
        <v>144</v>
      </c>
      <c r="D22" s="170">
        <v>2005</v>
      </c>
      <c r="E22" s="172" t="s">
        <v>343</v>
      </c>
      <c r="F22" s="17">
        <v>2.5</v>
      </c>
      <c r="G22" s="18">
        <v>2.25</v>
      </c>
      <c r="H22" s="19">
        <v>3</v>
      </c>
      <c r="I22" s="161"/>
      <c r="J22" s="166"/>
      <c r="K22" s="167"/>
      <c r="L22" s="17">
        <f>+F22*6-I22</f>
        <v>15</v>
      </c>
      <c r="M22" s="18">
        <f>+G22*6-J22</f>
        <v>13.5</v>
      </c>
      <c r="N22" s="18">
        <f>+H22*6-K22</f>
        <v>18</v>
      </c>
      <c r="O22" s="18">
        <f>MAX(L22:N22,1)</f>
        <v>18</v>
      </c>
      <c r="P22" s="159">
        <f>LARGE(L22:N22,2)</f>
        <v>15</v>
      </c>
      <c r="Q22" s="160">
        <f>SUM(O22:P22)</f>
        <v>33</v>
      </c>
      <c r="R22" s="158">
        <v>14</v>
      </c>
      <c r="S22" s="171"/>
      <c r="T22" s="171"/>
      <c r="U22" s="171"/>
    </row>
    <row r="23" spans="1:21" ht="16" thickBot="1">
      <c r="A23" s="170">
        <v>142</v>
      </c>
      <c r="B23" s="170" t="s">
        <v>362</v>
      </c>
      <c r="C23" s="170" t="s">
        <v>363</v>
      </c>
      <c r="D23" s="170">
        <v>2005</v>
      </c>
      <c r="E23" s="172" t="s">
        <v>81</v>
      </c>
      <c r="F23" s="17">
        <v>2.25</v>
      </c>
      <c r="G23" s="18">
        <v>2.5</v>
      </c>
      <c r="H23" s="19">
        <v>3</v>
      </c>
      <c r="I23" s="161"/>
      <c r="J23" s="166"/>
      <c r="K23" s="167"/>
      <c r="L23" s="17">
        <f>+F23*6-I23</f>
        <v>13.5</v>
      </c>
      <c r="M23" s="18">
        <f>+G23*6-J23</f>
        <v>15</v>
      </c>
      <c r="N23" s="18">
        <f>+H23*6-K23</f>
        <v>18</v>
      </c>
      <c r="O23" s="18">
        <f>MAX(L23:N23,1)</f>
        <v>18</v>
      </c>
      <c r="P23" s="159">
        <f>LARGE(L23:N23,2)</f>
        <v>15</v>
      </c>
      <c r="Q23" s="160">
        <f>SUM(O23:P23)</f>
        <v>33</v>
      </c>
      <c r="R23" s="158">
        <v>14</v>
      </c>
      <c r="S23" s="171"/>
      <c r="T23" s="171"/>
      <c r="U23" s="171"/>
    </row>
    <row r="24" spans="1:21" ht="16" thickBot="1">
      <c r="A24" s="170">
        <v>141</v>
      </c>
      <c r="B24" s="170" t="s">
        <v>364</v>
      </c>
      <c r="C24" s="170" t="s">
        <v>365</v>
      </c>
      <c r="D24" s="170">
        <v>2006</v>
      </c>
      <c r="E24" s="172" t="s">
        <v>366</v>
      </c>
      <c r="F24" s="17">
        <v>2.25</v>
      </c>
      <c r="G24" s="18">
        <v>2.5</v>
      </c>
      <c r="H24" s="19">
        <v>2</v>
      </c>
      <c r="I24" s="155"/>
      <c r="J24" s="164"/>
      <c r="K24" s="165"/>
      <c r="L24" s="17">
        <f>+F24*6-I24</f>
        <v>13.5</v>
      </c>
      <c r="M24" s="18">
        <f>+G24*6-J24</f>
        <v>15</v>
      </c>
      <c r="N24" s="18">
        <f>+H24*6-K24</f>
        <v>12</v>
      </c>
      <c r="O24" s="18">
        <f>MAX(L24:N24,1)</f>
        <v>15</v>
      </c>
      <c r="P24" s="159">
        <f>LARGE(L24:N24,2)</f>
        <v>13.5</v>
      </c>
      <c r="Q24" s="160">
        <f>SUM(O24:P24)</f>
        <v>28.5</v>
      </c>
      <c r="R24" s="158">
        <v>15</v>
      </c>
      <c r="S24" s="171"/>
      <c r="T24" s="171"/>
      <c r="U24" s="171"/>
    </row>
    <row r="25" spans="1:21" ht="16" thickBot="1">
      <c r="A25" s="170">
        <v>136</v>
      </c>
      <c r="B25" s="170" t="s">
        <v>367</v>
      </c>
      <c r="C25" s="170" t="s">
        <v>368</v>
      </c>
      <c r="D25" s="170">
        <v>2006</v>
      </c>
      <c r="E25" s="172" t="s">
        <v>44</v>
      </c>
      <c r="F25" s="17">
        <v>1.5</v>
      </c>
      <c r="G25" s="18">
        <v>2.25</v>
      </c>
      <c r="H25" s="19">
        <v>2.25</v>
      </c>
      <c r="I25" s="155"/>
      <c r="J25" s="164"/>
      <c r="K25" s="165"/>
      <c r="L25" s="17">
        <f>+F25*6-I25</f>
        <v>9</v>
      </c>
      <c r="M25" s="18">
        <f>+G25*6-J25</f>
        <v>13.5</v>
      </c>
      <c r="N25" s="18">
        <f>+H25*6-K25</f>
        <v>13.5</v>
      </c>
      <c r="O25" s="18">
        <f>MAX(L25:N25,1)</f>
        <v>13.5</v>
      </c>
      <c r="P25" s="159">
        <f>LARGE(L25:N25,2)</f>
        <v>13.5</v>
      </c>
      <c r="Q25" s="160">
        <f>SUM(O25:P25)</f>
        <v>27</v>
      </c>
      <c r="R25" s="158">
        <v>16</v>
      </c>
      <c r="S25" s="171"/>
      <c r="T25" s="171"/>
      <c r="U25" s="171"/>
    </row>
    <row r="26" spans="1:21" ht="19.5" customHeight="1" thickBot="1">
      <c r="A26" s="170">
        <v>134</v>
      </c>
      <c r="B26" s="170" t="s">
        <v>369</v>
      </c>
      <c r="C26" s="170" t="s">
        <v>370</v>
      </c>
      <c r="D26" s="170">
        <v>2005</v>
      </c>
      <c r="E26" s="172" t="s">
        <v>109</v>
      </c>
      <c r="F26" s="17"/>
      <c r="G26" s="18"/>
      <c r="H26" s="19"/>
      <c r="I26" s="155"/>
      <c r="J26" s="164"/>
      <c r="K26" s="165"/>
      <c r="L26" s="17">
        <f>+F26*6-I26</f>
        <v>0</v>
      </c>
      <c r="M26" s="18">
        <f>+G26*6-J26</f>
        <v>0</v>
      </c>
      <c r="N26" s="18">
        <f>+H26*6-K26</f>
        <v>0</v>
      </c>
      <c r="O26" s="18">
        <f>MAX(L26:N26,1)</f>
        <v>1</v>
      </c>
      <c r="P26" s="159">
        <f>LARGE(L26:N26,2)</f>
        <v>0</v>
      </c>
      <c r="Q26" s="160">
        <f>SUM(O26:P26)</f>
        <v>1</v>
      </c>
      <c r="R26" s="158" t="s">
        <v>23</v>
      </c>
      <c r="S26" s="171"/>
      <c r="T26" s="171"/>
      <c r="U26" s="171"/>
    </row>
    <row r="27" spans="1:21" ht="16" thickBot="1">
      <c r="A27" s="170" t="s">
        <v>23</v>
      </c>
      <c r="B27" s="170" t="s">
        <v>23</v>
      </c>
      <c r="C27" s="170" t="s">
        <v>23</v>
      </c>
      <c r="D27" s="170" t="s">
        <v>23</v>
      </c>
      <c r="E27" s="172" t="s">
        <v>23</v>
      </c>
      <c r="F27" s="17"/>
      <c r="G27" s="18"/>
      <c r="H27" s="19"/>
      <c r="I27" s="155"/>
      <c r="J27" s="164"/>
      <c r="K27" s="165"/>
      <c r="L27" s="17">
        <f t="shared" ref="L27:N42" si="0">+F27*6-I27</f>
        <v>0</v>
      </c>
      <c r="M27" s="18">
        <f t="shared" si="0"/>
        <v>0</v>
      </c>
      <c r="N27" s="18">
        <f t="shared" si="0"/>
        <v>0</v>
      </c>
      <c r="O27" s="18">
        <f>MAX(L27:N27,1)</f>
        <v>1</v>
      </c>
      <c r="P27" s="159">
        <f>LARGE(L27:N27,2)</f>
        <v>0</v>
      </c>
      <c r="Q27" s="160">
        <f>SUM(O27:P27)</f>
        <v>1</v>
      </c>
      <c r="R27" s="214" t="s">
        <v>23</v>
      </c>
      <c r="S27" s="171"/>
    </row>
    <row r="28" spans="1:21" ht="16" thickBot="1">
      <c r="A28" s="170" t="s">
        <v>23</v>
      </c>
      <c r="B28" s="170" t="s">
        <v>23</v>
      </c>
      <c r="C28" s="170" t="s">
        <v>23</v>
      </c>
      <c r="D28" s="170" t="s">
        <v>23</v>
      </c>
      <c r="E28" s="172" t="s">
        <v>23</v>
      </c>
      <c r="F28" s="17"/>
      <c r="G28" s="18"/>
      <c r="H28" s="19"/>
      <c r="I28" s="161"/>
      <c r="J28" s="166"/>
      <c r="K28" s="167"/>
      <c r="L28" s="17">
        <f t="shared" si="0"/>
        <v>0</v>
      </c>
      <c r="M28" s="18">
        <f t="shared" si="0"/>
        <v>0</v>
      </c>
      <c r="N28" s="18">
        <f t="shared" si="0"/>
        <v>0</v>
      </c>
      <c r="O28" s="18">
        <f>MAX(L28:N28,1)</f>
        <v>1</v>
      </c>
      <c r="P28" s="159">
        <f>LARGE(L28:N28,2)</f>
        <v>0</v>
      </c>
      <c r="Q28" s="160">
        <f>SUM(O28:P28)</f>
        <v>1</v>
      </c>
      <c r="R28" s="214" t="s">
        <v>23</v>
      </c>
      <c r="S28" s="171"/>
    </row>
    <row r="29" spans="1:21" ht="16" thickBot="1">
      <c r="A29" s="170" t="s">
        <v>23</v>
      </c>
      <c r="B29" s="170" t="s">
        <v>23</v>
      </c>
      <c r="C29" s="170" t="s">
        <v>23</v>
      </c>
      <c r="D29" s="170" t="s">
        <v>23</v>
      </c>
      <c r="E29" s="172" t="s">
        <v>23</v>
      </c>
      <c r="F29" s="17"/>
      <c r="G29" s="18"/>
      <c r="H29" s="19"/>
      <c r="I29" s="155"/>
      <c r="J29" s="164"/>
      <c r="K29" s="165"/>
      <c r="L29" s="17">
        <f t="shared" si="0"/>
        <v>0</v>
      </c>
      <c r="M29" s="18">
        <f t="shared" si="0"/>
        <v>0</v>
      </c>
      <c r="N29" s="18">
        <f t="shared" si="0"/>
        <v>0</v>
      </c>
      <c r="O29" s="18">
        <f>MAX(L29:N29,1)</f>
        <v>1</v>
      </c>
      <c r="P29" s="159">
        <f>LARGE(L29:N29,2)</f>
        <v>0</v>
      </c>
      <c r="Q29" s="160">
        <f>SUM(O29:P29)</f>
        <v>1</v>
      </c>
      <c r="R29" s="214" t="s">
        <v>23</v>
      </c>
      <c r="S29" s="171"/>
    </row>
    <row r="30" spans="1:21" ht="16" thickBot="1">
      <c r="A30" s="170" t="s">
        <v>23</v>
      </c>
      <c r="B30" s="170" t="s">
        <v>23</v>
      </c>
      <c r="C30" s="170" t="s">
        <v>23</v>
      </c>
      <c r="D30" s="170" t="s">
        <v>23</v>
      </c>
      <c r="E30" s="172" t="s">
        <v>23</v>
      </c>
      <c r="F30" s="17"/>
      <c r="G30" s="18"/>
      <c r="H30" s="19"/>
      <c r="I30" s="155"/>
      <c r="J30" s="164"/>
      <c r="K30" s="165"/>
      <c r="L30" s="17">
        <f t="shared" si="0"/>
        <v>0</v>
      </c>
      <c r="M30" s="18">
        <f t="shared" si="0"/>
        <v>0</v>
      </c>
      <c r="N30" s="18">
        <f t="shared" si="0"/>
        <v>0</v>
      </c>
      <c r="O30" s="18">
        <f>MAX(L30:N30,1)</f>
        <v>1</v>
      </c>
      <c r="P30" s="159">
        <f>LARGE(L30:N30,2)</f>
        <v>0</v>
      </c>
      <c r="Q30" s="160">
        <f>SUM(O30:P30)</f>
        <v>1</v>
      </c>
      <c r="R30" s="214" t="s">
        <v>23</v>
      </c>
      <c r="S30" s="171"/>
    </row>
    <row r="31" spans="1:21" ht="19.5" customHeight="1" thickBot="1">
      <c r="A31" s="173" t="s">
        <v>23</v>
      </c>
      <c r="B31" s="173" t="s">
        <v>23</v>
      </c>
      <c r="C31" s="173" t="s">
        <v>23</v>
      </c>
      <c r="D31" s="173" t="s">
        <v>23</v>
      </c>
      <c r="E31" s="174" t="s">
        <v>23</v>
      </c>
      <c r="F31" s="175"/>
      <c r="G31" s="176"/>
      <c r="H31" s="177"/>
      <c r="I31" s="178"/>
      <c r="J31" s="176"/>
      <c r="K31" s="179"/>
      <c r="L31" s="180">
        <f t="shared" si="0"/>
        <v>0</v>
      </c>
      <c r="M31" s="181">
        <f t="shared" si="0"/>
        <v>0</v>
      </c>
      <c r="N31" s="181">
        <f t="shared" si="0"/>
        <v>0</v>
      </c>
      <c r="O31" s="181">
        <f>MAX(L31:N31,1)</f>
        <v>1</v>
      </c>
      <c r="P31" s="182">
        <f>LARGE(L31:N31,2)</f>
        <v>0</v>
      </c>
      <c r="Q31" s="183">
        <f>SUM(O31:P31)</f>
        <v>1</v>
      </c>
      <c r="R31" s="214" t="s">
        <v>23</v>
      </c>
    </row>
    <row r="32" spans="1:21" ht="16" thickBot="1">
      <c r="A32" s="173" t="s">
        <v>23</v>
      </c>
      <c r="B32" s="173" t="s">
        <v>23</v>
      </c>
      <c r="C32" s="173" t="s">
        <v>23</v>
      </c>
      <c r="D32" s="173" t="s">
        <v>23</v>
      </c>
      <c r="E32" s="174" t="s">
        <v>23</v>
      </c>
      <c r="F32" s="175"/>
      <c r="G32" s="176"/>
      <c r="H32" s="177"/>
      <c r="I32" s="178"/>
      <c r="J32" s="176"/>
      <c r="K32" s="179"/>
      <c r="L32" s="175">
        <f t="shared" si="0"/>
        <v>0</v>
      </c>
      <c r="M32" s="176">
        <f t="shared" si="0"/>
        <v>0</v>
      </c>
      <c r="N32" s="176">
        <f t="shared" si="0"/>
        <v>0</v>
      </c>
      <c r="O32" s="176">
        <f>MAX(L32:N32,1)</f>
        <v>1</v>
      </c>
      <c r="P32" s="179">
        <f>LARGE(L32:N32,2)</f>
        <v>0</v>
      </c>
      <c r="Q32" s="184">
        <f>SUM(O32:P32)</f>
        <v>1</v>
      </c>
      <c r="R32" s="214" t="s">
        <v>23</v>
      </c>
    </row>
    <row r="33" spans="1:18" ht="16" thickBot="1">
      <c r="A33" s="173" t="s">
        <v>23</v>
      </c>
      <c r="B33" s="173" t="s">
        <v>23</v>
      </c>
      <c r="C33" s="173" t="s">
        <v>23</v>
      </c>
      <c r="D33" s="173" t="s">
        <v>23</v>
      </c>
      <c r="E33" s="174" t="s">
        <v>23</v>
      </c>
      <c r="F33" s="175"/>
      <c r="G33" s="176"/>
      <c r="H33" s="177"/>
      <c r="I33" s="178"/>
      <c r="J33" s="176"/>
      <c r="K33" s="179"/>
      <c r="L33" s="175">
        <f t="shared" si="0"/>
        <v>0</v>
      </c>
      <c r="M33" s="176">
        <f t="shared" si="0"/>
        <v>0</v>
      </c>
      <c r="N33" s="176">
        <f t="shared" si="0"/>
        <v>0</v>
      </c>
      <c r="O33" s="176">
        <f>MAX(L33:N33,1)</f>
        <v>1</v>
      </c>
      <c r="P33" s="179">
        <f>LARGE(L33:N33,2)</f>
        <v>0</v>
      </c>
      <c r="Q33" s="184">
        <f>SUM(O33:P33)</f>
        <v>1</v>
      </c>
      <c r="R33" s="214" t="s">
        <v>23</v>
      </c>
    </row>
    <row r="34" spans="1:18" ht="16" thickBot="1">
      <c r="A34" s="173" t="s">
        <v>23</v>
      </c>
      <c r="B34" s="173" t="s">
        <v>23</v>
      </c>
      <c r="C34" s="185" t="s">
        <v>23</v>
      </c>
      <c r="D34" s="185" t="s">
        <v>23</v>
      </c>
      <c r="E34" s="186" t="s">
        <v>23</v>
      </c>
      <c r="F34" s="187"/>
      <c r="G34" s="188"/>
      <c r="H34" s="189"/>
      <c r="I34" s="178"/>
      <c r="J34" s="176"/>
      <c r="K34" s="179"/>
      <c r="L34" s="175">
        <f t="shared" si="0"/>
        <v>0</v>
      </c>
      <c r="M34" s="176">
        <f t="shared" si="0"/>
        <v>0</v>
      </c>
      <c r="N34" s="176">
        <f t="shared" si="0"/>
        <v>0</v>
      </c>
      <c r="O34" s="176">
        <f>MAX(L34:N34,1)</f>
        <v>1</v>
      </c>
      <c r="P34" s="179">
        <f>LARGE(L34:N34,2)</f>
        <v>0</v>
      </c>
      <c r="Q34" s="184">
        <f>SUM(O34:P34)</f>
        <v>1</v>
      </c>
      <c r="R34" s="214" t="s">
        <v>23</v>
      </c>
    </row>
    <row r="35" spans="1:18" ht="16" thickBot="1">
      <c r="A35" s="173" t="s">
        <v>23</v>
      </c>
      <c r="B35" s="173" t="s">
        <v>23</v>
      </c>
      <c r="C35" s="185" t="s">
        <v>23</v>
      </c>
      <c r="D35" s="185" t="s">
        <v>23</v>
      </c>
      <c r="E35" s="186" t="s">
        <v>23</v>
      </c>
      <c r="F35" s="187"/>
      <c r="G35" s="188"/>
      <c r="H35" s="189"/>
      <c r="I35" s="178"/>
      <c r="J35" s="176"/>
      <c r="K35" s="179"/>
      <c r="L35" s="175">
        <f t="shared" si="0"/>
        <v>0</v>
      </c>
      <c r="M35" s="176">
        <f t="shared" si="0"/>
        <v>0</v>
      </c>
      <c r="N35" s="176">
        <f t="shared" si="0"/>
        <v>0</v>
      </c>
      <c r="O35" s="176">
        <f>MAX(L35:N35,1)</f>
        <v>1</v>
      </c>
      <c r="P35" s="179">
        <f>LARGE(L35:N35,2)</f>
        <v>0</v>
      </c>
      <c r="Q35" s="184">
        <f>SUM(O35:P35)</f>
        <v>1</v>
      </c>
      <c r="R35" s="214" t="s">
        <v>23</v>
      </c>
    </row>
    <row r="36" spans="1:18" ht="16" thickBot="1">
      <c r="A36" s="173" t="s">
        <v>23</v>
      </c>
      <c r="B36" s="173" t="s">
        <v>23</v>
      </c>
      <c r="C36" s="185" t="s">
        <v>23</v>
      </c>
      <c r="D36" s="185" t="s">
        <v>23</v>
      </c>
      <c r="E36" s="186" t="s">
        <v>23</v>
      </c>
      <c r="F36" s="187"/>
      <c r="G36" s="188"/>
      <c r="H36" s="189"/>
      <c r="I36" s="178"/>
      <c r="J36" s="176"/>
      <c r="K36" s="179"/>
      <c r="L36" s="175">
        <f t="shared" si="0"/>
        <v>0</v>
      </c>
      <c r="M36" s="176">
        <f t="shared" si="0"/>
        <v>0</v>
      </c>
      <c r="N36" s="176">
        <f t="shared" si="0"/>
        <v>0</v>
      </c>
      <c r="O36" s="176">
        <f>MAX(L36:N36,1)</f>
        <v>1</v>
      </c>
      <c r="P36" s="179">
        <f>LARGE(L36:N36,2)</f>
        <v>0</v>
      </c>
      <c r="Q36" s="184">
        <f>SUM(O36:P36)</f>
        <v>1</v>
      </c>
      <c r="R36" s="214" t="s">
        <v>23</v>
      </c>
    </row>
    <row r="37" spans="1:18" ht="16" thickBot="1">
      <c r="A37" s="173" t="s">
        <v>23</v>
      </c>
      <c r="B37" s="173" t="s">
        <v>23</v>
      </c>
      <c r="C37" s="185" t="s">
        <v>23</v>
      </c>
      <c r="D37" s="185" t="s">
        <v>23</v>
      </c>
      <c r="E37" s="186" t="s">
        <v>23</v>
      </c>
      <c r="F37" s="187"/>
      <c r="G37" s="188"/>
      <c r="H37" s="189"/>
      <c r="I37" s="178"/>
      <c r="J37" s="176"/>
      <c r="K37" s="179"/>
      <c r="L37" s="175">
        <f t="shared" si="0"/>
        <v>0</v>
      </c>
      <c r="M37" s="176">
        <f t="shared" si="0"/>
        <v>0</v>
      </c>
      <c r="N37" s="176">
        <f t="shared" si="0"/>
        <v>0</v>
      </c>
      <c r="O37" s="176">
        <f>MAX(L37:N37,1)</f>
        <v>1</v>
      </c>
      <c r="P37" s="179">
        <f>LARGE(L37:N37,2)</f>
        <v>0</v>
      </c>
      <c r="Q37" s="184">
        <f>SUM(O37:P37)</f>
        <v>1</v>
      </c>
      <c r="R37" s="214" t="s">
        <v>23</v>
      </c>
    </row>
    <row r="38" spans="1:18" ht="16" thickBot="1">
      <c r="A38" s="173" t="s">
        <v>23</v>
      </c>
      <c r="B38" s="173" t="s">
        <v>23</v>
      </c>
      <c r="C38" s="173" t="s">
        <v>23</v>
      </c>
      <c r="D38" s="173" t="s">
        <v>23</v>
      </c>
      <c r="E38" s="174" t="s">
        <v>23</v>
      </c>
      <c r="F38" s="175"/>
      <c r="G38" s="176"/>
      <c r="H38" s="177"/>
      <c r="I38" s="178"/>
      <c r="J38" s="176"/>
      <c r="K38" s="179"/>
      <c r="L38" s="175">
        <f t="shared" si="0"/>
        <v>0</v>
      </c>
      <c r="M38" s="176">
        <f t="shared" si="0"/>
        <v>0</v>
      </c>
      <c r="N38" s="176">
        <f t="shared" si="0"/>
        <v>0</v>
      </c>
      <c r="O38" s="176">
        <f>MAX(L38:N38,1)</f>
        <v>1</v>
      </c>
      <c r="P38" s="179">
        <f>LARGE(L38:N38,2)</f>
        <v>0</v>
      </c>
      <c r="Q38" s="184">
        <f>SUM(O38:P38)</f>
        <v>1</v>
      </c>
      <c r="R38" s="214" t="s">
        <v>23</v>
      </c>
    </row>
    <row r="39" spans="1:18" ht="16" thickBot="1">
      <c r="A39" s="173" t="s">
        <v>23</v>
      </c>
      <c r="B39" s="173" t="s">
        <v>23</v>
      </c>
      <c r="C39" s="173" t="s">
        <v>23</v>
      </c>
      <c r="D39" s="173" t="s">
        <v>23</v>
      </c>
      <c r="E39" s="174" t="s">
        <v>23</v>
      </c>
      <c r="F39" s="175"/>
      <c r="G39" s="176"/>
      <c r="H39" s="177"/>
      <c r="I39" s="178"/>
      <c r="J39" s="176"/>
      <c r="K39" s="179"/>
      <c r="L39" s="175">
        <f t="shared" si="0"/>
        <v>0</v>
      </c>
      <c r="M39" s="176">
        <f t="shared" si="0"/>
        <v>0</v>
      </c>
      <c r="N39" s="176">
        <f t="shared" si="0"/>
        <v>0</v>
      </c>
      <c r="O39" s="176">
        <f>MAX(L39:N39,1)</f>
        <v>1</v>
      </c>
      <c r="P39" s="179">
        <f>LARGE(L39:N39,2)</f>
        <v>0</v>
      </c>
      <c r="Q39" s="184">
        <f>SUM(O39:P39)</f>
        <v>1</v>
      </c>
      <c r="R39" s="214" t="s">
        <v>23</v>
      </c>
    </row>
    <row r="40" spans="1:18" ht="16" thickBot="1">
      <c r="A40" s="173" t="s">
        <v>23</v>
      </c>
      <c r="B40" s="173" t="s">
        <v>23</v>
      </c>
      <c r="C40" s="173" t="s">
        <v>23</v>
      </c>
      <c r="D40" s="173" t="s">
        <v>23</v>
      </c>
      <c r="E40" s="174" t="s">
        <v>23</v>
      </c>
      <c r="F40" s="175"/>
      <c r="G40" s="176"/>
      <c r="H40" s="177"/>
      <c r="I40" s="178"/>
      <c r="J40" s="176"/>
      <c r="K40" s="179"/>
      <c r="L40" s="175">
        <f t="shared" si="0"/>
        <v>0</v>
      </c>
      <c r="M40" s="176">
        <f t="shared" si="0"/>
        <v>0</v>
      </c>
      <c r="N40" s="176">
        <f t="shared" si="0"/>
        <v>0</v>
      </c>
      <c r="O40" s="176">
        <f>MAX(L40:N40,1)</f>
        <v>1</v>
      </c>
      <c r="P40" s="179">
        <f>LARGE(L40:N40,2)</f>
        <v>0</v>
      </c>
      <c r="Q40" s="184">
        <f>SUM(O40:P40)</f>
        <v>1</v>
      </c>
      <c r="R40" s="214" t="s">
        <v>23</v>
      </c>
    </row>
    <row r="41" spans="1:18" ht="16" thickBot="1">
      <c r="A41" s="173" t="s">
        <v>23</v>
      </c>
      <c r="B41" s="173" t="s">
        <v>23</v>
      </c>
      <c r="C41" s="173" t="s">
        <v>23</v>
      </c>
      <c r="D41" s="173" t="s">
        <v>23</v>
      </c>
      <c r="E41" s="174" t="s">
        <v>23</v>
      </c>
      <c r="F41" s="175"/>
      <c r="G41" s="176"/>
      <c r="H41" s="177"/>
      <c r="I41" s="178"/>
      <c r="J41" s="176"/>
      <c r="K41" s="179"/>
      <c r="L41" s="175">
        <f t="shared" si="0"/>
        <v>0</v>
      </c>
      <c r="M41" s="176">
        <f t="shared" si="0"/>
        <v>0</v>
      </c>
      <c r="N41" s="176">
        <f t="shared" si="0"/>
        <v>0</v>
      </c>
      <c r="O41" s="176">
        <f>MAX(L41:N41,1)</f>
        <v>1</v>
      </c>
      <c r="P41" s="179">
        <f>LARGE(L41:N41,2)</f>
        <v>0</v>
      </c>
      <c r="Q41" s="184">
        <f>SUM(O41:P41)</f>
        <v>1</v>
      </c>
      <c r="R41" s="214" t="s">
        <v>23</v>
      </c>
    </row>
    <row r="42" spans="1:18" ht="16" thickBot="1">
      <c r="A42" s="173" t="s">
        <v>23</v>
      </c>
      <c r="B42" s="173" t="s">
        <v>23</v>
      </c>
      <c r="C42" s="173" t="s">
        <v>23</v>
      </c>
      <c r="D42" s="173" t="s">
        <v>23</v>
      </c>
      <c r="E42" s="174" t="s">
        <v>23</v>
      </c>
      <c r="F42" s="175"/>
      <c r="G42" s="176"/>
      <c r="H42" s="177"/>
      <c r="I42" s="178"/>
      <c r="J42" s="176"/>
      <c r="K42" s="179"/>
      <c r="L42" s="175">
        <f t="shared" si="0"/>
        <v>0</v>
      </c>
      <c r="M42" s="176">
        <f t="shared" si="0"/>
        <v>0</v>
      </c>
      <c r="N42" s="176">
        <f t="shared" si="0"/>
        <v>0</v>
      </c>
      <c r="O42" s="176">
        <f>MAX(L42:N42,1)</f>
        <v>1</v>
      </c>
      <c r="P42" s="179">
        <f>LARGE(L42:N42,2)</f>
        <v>0</v>
      </c>
      <c r="Q42" s="184">
        <f>SUM(O42:P42)</f>
        <v>1</v>
      </c>
      <c r="R42" s="214" t="s">
        <v>23</v>
      </c>
    </row>
    <row r="43" spans="1:18" ht="16" thickBot="1">
      <c r="A43" s="173" t="s">
        <v>23</v>
      </c>
      <c r="B43" s="173" t="s">
        <v>23</v>
      </c>
      <c r="C43" s="173" t="s">
        <v>23</v>
      </c>
      <c r="D43" s="173" t="s">
        <v>23</v>
      </c>
      <c r="E43" s="174" t="s">
        <v>23</v>
      </c>
      <c r="F43" s="175"/>
      <c r="G43" s="176"/>
      <c r="H43" s="177"/>
      <c r="I43" s="178"/>
      <c r="J43" s="176"/>
      <c r="K43" s="179"/>
      <c r="L43" s="175">
        <f t="shared" ref="L43:N79" si="1">+F43*6-I43</f>
        <v>0</v>
      </c>
      <c r="M43" s="176">
        <f t="shared" si="1"/>
        <v>0</v>
      </c>
      <c r="N43" s="176">
        <f t="shared" si="1"/>
        <v>0</v>
      </c>
      <c r="O43" s="176">
        <f>MAX(L43:N43,1)</f>
        <v>1</v>
      </c>
      <c r="P43" s="179">
        <f>LARGE(L43:N43,2)</f>
        <v>0</v>
      </c>
      <c r="Q43" s="184">
        <f>SUM(O43:P43)</f>
        <v>1</v>
      </c>
      <c r="R43" s="214" t="s">
        <v>23</v>
      </c>
    </row>
    <row r="44" spans="1:18" ht="16" thickBot="1">
      <c r="A44" s="173" t="s">
        <v>23</v>
      </c>
      <c r="B44" s="173" t="s">
        <v>23</v>
      </c>
      <c r="C44" s="173" t="s">
        <v>23</v>
      </c>
      <c r="D44" s="173" t="s">
        <v>23</v>
      </c>
      <c r="E44" s="174" t="s">
        <v>23</v>
      </c>
      <c r="F44" s="175"/>
      <c r="G44" s="176"/>
      <c r="H44" s="177"/>
      <c r="I44" s="178"/>
      <c r="J44" s="176"/>
      <c r="K44" s="179"/>
      <c r="L44" s="175">
        <f t="shared" si="1"/>
        <v>0</v>
      </c>
      <c r="M44" s="176">
        <f t="shared" si="1"/>
        <v>0</v>
      </c>
      <c r="N44" s="176">
        <f t="shared" si="1"/>
        <v>0</v>
      </c>
      <c r="O44" s="176">
        <f>MAX(L44:N44,1)</f>
        <v>1</v>
      </c>
      <c r="P44" s="179">
        <f>LARGE(L44:N44,2)</f>
        <v>0</v>
      </c>
      <c r="Q44" s="184">
        <f>SUM(O44:P44)</f>
        <v>1</v>
      </c>
      <c r="R44" s="214" t="s">
        <v>23</v>
      </c>
    </row>
    <row r="45" spans="1:18" ht="16" thickBot="1">
      <c r="A45" s="173" t="s">
        <v>23</v>
      </c>
      <c r="B45" s="173" t="s">
        <v>23</v>
      </c>
      <c r="C45" s="173" t="s">
        <v>23</v>
      </c>
      <c r="D45" s="173" t="s">
        <v>23</v>
      </c>
      <c r="E45" s="174" t="s">
        <v>23</v>
      </c>
      <c r="F45" s="175"/>
      <c r="G45" s="176"/>
      <c r="H45" s="177"/>
      <c r="I45" s="178"/>
      <c r="J45" s="176"/>
      <c r="K45" s="179"/>
      <c r="L45" s="175">
        <f t="shared" si="1"/>
        <v>0</v>
      </c>
      <c r="M45" s="176">
        <f t="shared" si="1"/>
        <v>0</v>
      </c>
      <c r="N45" s="176">
        <f t="shared" si="1"/>
        <v>0</v>
      </c>
      <c r="O45" s="176">
        <f>MAX(L45:N45,1)</f>
        <v>1</v>
      </c>
      <c r="P45" s="179">
        <f>LARGE(L45:N45,2)</f>
        <v>0</v>
      </c>
      <c r="Q45" s="184">
        <f>SUM(O45:P45)</f>
        <v>1</v>
      </c>
      <c r="R45" s="214" t="s">
        <v>23</v>
      </c>
    </row>
    <row r="46" spans="1:18" ht="16" thickBot="1">
      <c r="A46" s="173" t="s">
        <v>23</v>
      </c>
      <c r="B46" s="173" t="s">
        <v>23</v>
      </c>
      <c r="C46" s="173" t="s">
        <v>23</v>
      </c>
      <c r="D46" s="173" t="s">
        <v>23</v>
      </c>
      <c r="E46" s="174" t="s">
        <v>23</v>
      </c>
      <c r="F46" s="175"/>
      <c r="G46" s="176"/>
      <c r="H46" s="177"/>
      <c r="I46" s="178"/>
      <c r="J46" s="176"/>
      <c r="K46" s="179"/>
      <c r="L46" s="175">
        <f t="shared" si="1"/>
        <v>0</v>
      </c>
      <c r="M46" s="176">
        <f t="shared" si="1"/>
        <v>0</v>
      </c>
      <c r="N46" s="176">
        <f t="shared" si="1"/>
        <v>0</v>
      </c>
      <c r="O46" s="176">
        <f>MAX(L46:N46,1)</f>
        <v>1</v>
      </c>
      <c r="P46" s="179">
        <f>LARGE(L46:N46,2)</f>
        <v>0</v>
      </c>
      <c r="Q46" s="184">
        <f>SUM(O46:P46)</f>
        <v>1</v>
      </c>
      <c r="R46" s="214" t="s">
        <v>23</v>
      </c>
    </row>
    <row r="47" spans="1:18" ht="16" thickBot="1">
      <c r="A47" s="173" t="s">
        <v>23</v>
      </c>
      <c r="B47" s="173" t="s">
        <v>23</v>
      </c>
      <c r="C47" s="173" t="s">
        <v>23</v>
      </c>
      <c r="D47" s="173" t="s">
        <v>23</v>
      </c>
      <c r="E47" s="174" t="s">
        <v>23</v>
      </c>
      <c r="F47" s="175"/>
      <c r="G47" s="176"/>
      <c r="H47" s="177"/>
      <c r="I47" s="178"/>
      <c r="J47" s="176"/>
      <c r="K47" s="179"/>
      <c r="L47" s="175">
        <f t="shared" si="1"/>
        <v>0</v>
      </c>
      <c r="M47" s="176">
        <f t="shared" si="1"/>
        <v>0</v>
      </c>
      <c r="N47" s="176">
        <f t="shared" si="1"/>
        <v>0</v>
      </c>
      <c r="O47" s="176">
        <f>MAX(L47:N47,1)</f>
        <v>1</v>
      </c>
      <c r="P47" s="179">
        <f>LARGE(L47:N47,2)</f>
        <v>0</v>
      </c>
      <c r="Q47" s="184">
        <f>SUM(O47:P47)</f>
        <v>1</v>
      </c>
      <c r="R47" s="214" t="s">
        <v>23</v>
      </c>
    </row>
    <row r="48" spans="1:18" ht="16" thickBot="1">
      <c r="A48" s="173" t="s">
        <v>23</v>
      </c>
      <c r="B48" s="173" t="s">
        <v>23</v>
      </c>
      <c r="C48" s="173" t="s">
        <v>23</v>
      </c>
      <c r="D48" s="173" t="s">
        <v>23</v>
      </c>
      <c r="E48" s="174" t="s">
        <v>23</v>
      </c>
      <c r="F48" s="175"/>
      <c r="G48" s="176"/>
      <c r="H48" s="177"/>
      <c r="I48" s="178"/>
      <c r="J48" s="176"/>
      <c r="K48" s="179"/>
      <c r="L48" s="175">
        <f t="shared" si="1"/>
        <v>0</v>
      </c>
      <c r="M48" s="176">
        <f t="shared" si="1"/>
        <v>0</v>
      </c>
      <c r="N48" s="176">
        <f t="shared" si="1"/>
        <v>0</v>
      </c>
      <c r="O48" s="176">
        <f>MAX(L48:N48,1)</f>
        <v>1</v>
      </c>
      <c r="P48" s="179">
        <f>LARGE(L48:N48,2)</f>
        <v>0</v>
      </c>
      <c r="Q48" s="184">
        <f>SUM(O48:P48)</f>
        <v>1</v>
      </c>
      <c r="R48" s="214" t="s">
        <v>23</v>
      </c>
    </row>
    <row r="49" spans="1:18" ht="16" thickBot="1">
      <c r="A49" s="173" t="s">
        <v>23</v>
      </c>
      <c r="B49" s="173" t="s">
        <v>23</v>
      </c>
      <c r="C49" s="173" t="s">
        <v>23</v>
      </c>
      <c r="D49" s="173" t="s">
        <v>23</v>
      </c>
      <c r="E49" s="174" t="s">
        <v>23</v>
      </c>
      <c r="F49" s="175"/>
      <c r="G49" s="176"/>
      <c r="H49" s="177"/>
      <c r="I49" s="178"/>
      <c r="J49" s="176"/>
      <c r="K49" s="179"/>
      <c r="L49" s="175">
        <f t="shared" si="1"/>
        <v>0</v>
      </c>
      <c r="M49" s="176">
        <f t="shared" si="1"/>
        <v>0</v>
      </c>
      <c r="N49" s="176">
        <f t="shared" si="1"/>
        <v>0</v>
      </c>
      <c r="O49" s="176">
        <f>MAX(L49:N49,1)</f>
        <v>1</v>
      </c>
      <c r="P49" s="179">
        <f>LARGE(L49:N49,2)</f>
        <v>0</v>
      </c>
      <c r="Q49" s="184">
        <f>SUM(O49:P49)</f>
        <v>1</v>
      </c>
      <c r="R49" s="214" t="s">
        <v>23</v>
      </c>
    </row>
    <row r="50" spans="1:18" ht="16" thickBot="1">
      <c r="A50" s="173" t="s">
        <v>23</v>
      </c>
      <c r="B50" s="173" t="s">
        <v>23</v>
      </c>
      <c r="C50" s="173" t="s">
        <v>23</v>
      </c>
      <c r="D50" s="173" t="s">
        <v>23</v>
      </c>
      <c r="E50" s="174" t="s">
        <v>23</v>
      </c>
      <c r="F50" s="175"/>
      <c r="G50" s="176"/>
      <c r="H50" s="177"/>
      <c r="I50" s="178"/>
      <c r="J50" s="176"/>
      <c r="K50" s="179"/>
      <c r="L50" s="175">
        <f t="shared" si="1"/>
        <v>0</v>
      </c>
      <c r="M50" s="176">
        <f t="shared" si="1"/>
        <v>0</v>
      </c>
      <c r="N50" s="176">
        <f t="shared" si="1"/>
        <v>0</v>
      </c>
      <c r="O50" s="176">
        <f>MAX(L50:N50,1)</f>
        <v>1</v>
      </c>
      <c r="P50" s="179">
        <f>LARGE(L50:N50,2)</f>
        <v>0</v>
      </c>
      <c r="Q50" s="184">
        <f>SUM(O50:P50)</f>
        <v>1</v>
      </c>
      <c r="R50" s="214" t="s">
        <v>23</v>
      </c>
    </row>
    <row r="51" spans="1:18" ht="16" thickBot="1">
      <c r="A51" s="173" t="s">
        <v>23</v>
      </c>
      <c r="B51" s="173" t="s">
        <v>23</v>
      </c>
      <c r="C51" s="173" t="s">
        <v>23</v>
      </c>
      <c r="D51" s="173" t="s">
        <v>23</v>
      </c>
      <c r="E51" s="174" t="s">
        <v>23</v>
      </c>
      <c r="F51" s="175"/>
      <c r="G51" s="176"/>
      <c r="H51" s="177"/>
      <c r="I51" s="178"/>
      <c r="J51" s="176"/>
      <c r="K51" s="179"/>
      <c r="L51" s="175">
        <f t="shared" si="1"/>
        <v>0</v>
      </c>
      <c r="M51" s="176">
        <f t="shared" si="1"/>
        <v>0</v>
      </c>
      <c r="N51" s="176">
        <f t="shared" si="1"/>
        <v>0</v>
      </c>
      <c r="O51" s="176">
        <f>MAX(L51:N51,1)</f>
        <v>1</v>
      </c>
      <c r="P51" s="179">
        <f>LARGE(L51:N51,2)</f>
        <v>0</v>
      </c>
      <c r="Q51" s="184">
        <f>SUM(O51:P51)</f>
        <v>1</v>
      </c>
      <c r="R51" s="214" t="s">
        <v>23</v>
      </c>
    </row>
    <row r="52" spans="1:18" ht="16" thickBot="1">
      <c r="A52" s="173" t="s">
        <v>23</v>
      </c>
      <c r="B52" s="173" t="s">
        <v>23</v>
      </c>
      <c r="C52" s="173" t="s">
        <v>23</v>
      </c>
      <c r="D52" s="173" t="s">
        <v>23</v>
      </c>
      <c r="E52" s="174" t="s">
        <v>23</v>
      </c>
      <c r="F52" s="175"/>
      <c r="G52" s="176"/>
      <c r="H52" s="177"/>
      <c r="I52" s="178"/>
      <c r="J52" s="176"/>
      <c r="K52" s="179"/>
      <c r="L52" s="175">
        <f t="shared" si="1"/>
        <v>0</v>
      </c>
      <c r="M52" s="176">
        <f t="shared" si="1"/>
        <v>0</v>
      </c>
      <c r="N52" s="176">
        <f t="shared" si="1"/>
        <v>0</v>
      </c>
      <c r="O52" s="176">
        <f>MAX(L52:N52,1)</f>
        <v>1</v>
      </c>
      <c r="P52" s="179">
        <f>LARGE(L52:N52,2)</f>
        <v>0</v>
      </c>
      <c r="Q52" s="184">
        <f>SUM(O52:P52)</f>
        <v>1</v>
      </c>
      <c r="R52" s="214" t="s">
        <v>23</v>
      </c>
    </row>
    <row r="53" spans="1:18" ht="16" thickBot="1">
      <c r="A53" s="173" t="s">
        <v>23</v>
      </c>
      <c r="B53" s="173" t="s">
        <v>23</v>
      </c>
      <c r="C53" s="173" t="s">
        <v>23</v>
      </c>
      <c r="D53" s="173" t="s">
        <v>23</v>
      </c>
      <c r="E53" s="174" t="s">
        <v>23</v>
      </c>
      <c r="F53" s="175"/>
      <c r="G53" s="176"/>
      <c r="H53" s="177"/>
      <c r="I53" s="178"/>
      <c r="J53" s="176"/>
      <c r="K53" s="179"/>
      <c r="L53" s="175">
        <f t="shared" si="1"/>
        <v>0</v>
      </c>
      <c r="M53" s="176">
        <f t="shared" si="1"/>
        <v>0</v>
      </c>
      <c r="N53" s="176">
        <f t="shared" si="1"/>
        <v>0</v>
      </c>
      <c r="O53" s="176">
        <f>MAX(L53:N53,1)</f>
        <v>1</v>
      </c>
      <c r="P53" s="179">
        <f>LARGE(L53:N53,2)</f>
        <v>0</v>
      </c>
      <c r="Q53" s="184">
        <f>SUM(O53:P53)</f>
        <v>1</v>
      </c>
      <c r="R53" s="214" t="s">
        <v>23</v>
      </c>
    </row>
    <row r="54" spans="1:18" ht="16" thickBot="1">
      <c r="A54" s="173" t="s">
        <v>23</v>
      </c>
      <c r="B54" s="173" t="s">
        <v>23</v>
      </c>
      <c r="C54" s="173" t="s">
        <v>23</v>
      </c>
      <c r="D54" s="173" t="s">
        <v>23</v>
      </c>
      <c r="E54" s="174" t="s">
        <v>23</v>
      </c>
      <c r="F54" s="175"/>
      <c r="G54" s="176"/>
      <c r="H54" s="177"/>
      <c r="I54" s="178"/>
      <c r="J54" s="176"/>
      <c r="K54" s="179"/>
      <c r="L54" s="175">
        <f t="shared" si="1"/>
        <v>0</v>
      </c>
      <c r="M54" s="176">
        <f t="shared" si="1"/>
        <v>0</v>
      </c>
      <c r="N54" s="176">
        <f t="shared" si="1"/>
        <v>0</v>
      </c>
      <c r="O54" s="176">
        <f>MAX(L54:N54,1)</f>
        <v>1</v>
      </c>
      <c r="P54" s="179">
        <f>LARGE(L54:N54,2)</f>
        <v>0</v>
      </c>
      <c r="Q54" s="184">
        <f>SUM(O54:P54)</f>
        <v>1</v>
      </c>
      <c r="R54" s="214" t="s">
        <v>23</v>
      </c>
    </row>
    <row r="55" spans="1:18" ht="16" thickBot="1">
      <c r="A55" s="173" t="s">
        <v>23</v>
      </c>
      <c r="B55" s="173" t="s">
        <v>23</v>
      </c>
      <c r="C55" s="173" t="s">
        <v>23</v>
      </c>
      <c r="D55" s="173" t="s">
        <v>23</v>
      </c>
      <c r="E55" s="174" t="s">
        <v>23</v>
      </c>
      <c r="F55" s="175"/>
      <c r="G55" s="176"/>
      <c r="H55" s="177"/>
      <c r="I55" s="178"/>
      <c r="J55" s="176"/>
      <c r="K55" s="179"/>
      <c r="L55" s="175">
        <f t="shared" si="1"/>
        <v>0</v>
      </c>
      <c r="M55" s="176">
        <f t="shared" si="1"/>
        <v>0</v>
      </c>
      <c r="N55" s="176">
        <f t="shared" si="1"/>
        <v>0</v>
      </c>
      <c r="O55" s="176">
        <f>MAX(L55:N55,1)</f>
        <v>1</v>
      </c>
      <c r="P55" s="179">
        <f>LARGE(L55:N55,2)</f>
        <v>0</v>
      </c>
      <c r="Q55" s="184">
        <f>SUM(O55:P55)</f>
        <v>1</v>
      </c>
      <c r="R55" s="214" t="s">
        <v>23</v>
      </c>
    </row>
    <row r="56" spans="1:18" ht="16" thickBot="1">
      <c r="A56" s="173" t="s">
        <v>23</v>
      </c>
      <c r="B56" s="173" t="s">
        <v>23</v>
      </c>
      <c r="C56" s="173" t="s">
        <v>23</v>
      </c>
      <c r="D56" s="173" t="s">
        <v>23</v>
      </c>
      <c r="E56" s="174" t="s">
        <v>23</v>
      </c>
      <c r="F56" s="175"/>
      <c r="G56" s="176"/>
      <c r="H56" s="177"/>
      <c r="I56" s="178"/>
      <c r="J56" s="176"/>
      <c r="K56" s="179"/>
      <c r="L56" s="175">
        <f t="shared" si="1"/>
        <v>0</v>
      </c>
      <c r="M56" s="176">
        <f t="shared" si="1"/>
        <v>0</v>
      </c>
      <c r="N56" s="176">
        <f t="shared" si="1"/>
        <v>0</v>
      </c>
      <c r="O56" s="176">
        <f>MAX(L56:N56,1)</f>
        <v>1</v>
      </c>
      <c r="P56" s="179">
        <f>LARGE(L56:N56,2)</f>
        <v>0</v>
      </c>
      <c r="Q56" s="184">
        <f>SUM(O56:P56)</f>
        <v>1</v>
      </c>
      <c r="R56" s="214" t="s">
        <v>23</v>
      </c>
    </row>
    <row r="57" spans="1:18" ht="16" thickBot="1">
      <c r="A57" s="173" t="s">
        <v>23</v>
      </c>
      <c r="B57" s="173" t="s">
        <v>23</v>
      </c>
      <c r="C57" s="173" t="s">
        <v>23</v>
      </c>
      <c r="D57" s="173" t="s">
        <v>23</v>
      </c>
      <c r="E57" s="174" t="s">
        <v>23</v>
      </c>
      <c r="F57" s="175"/>
      <c r="G57" s="176"/>
      <c r="H57" s="177"/>
      <c r="I57" s="178"/>
      <c r="J57" s="176"/>
      <c r="K57" s="179"/>
      <c r="L57" s="175">
        <f t="shared" si="1"/>
        <v>0</v>
      </c>
      <c r="M57" s="176">
        <f t="shared" si="1"/>
        <v>0</v>
      </c>
      <c r="N57" s="176">
        <f t="shared" si="1"/>
        <v>0</v>
      </c>
      <c r="O57" s="176">
        <f>MAX(L57:N57,1)</f>
        <v>1</v>
      </c>
      <c r="P57" s="179">
        <f>LARGE(L57:N57,2)</f>
        <v>0</v>
      </c>
      <c r="Q57" s="184">
        <f>SUM(O57:P57)</f>
        <v>1</v>
      </c>
      <c r="R57" s="214" t="s">
        <v>23</v>
      </c>
    </row>
    <row r="58" spans="1:18" ht="16" thickBot="1">
      <c r="A58" s="173" t="s">
        <v>23</v>
      </c>
      <c r="B58" s="173" t="s">
        <v>23</v>
      </c>
      <c r="C58" s="173" t="s">
        <v>23</v>
      </c>
      <c r="D58" s="173" t="s">
        <v>23</v>
      </c>
      <c r="E58" s="174" t="s">
        <v>23</v>
      </c>
      <c r="F58" s="175"/>
      <c r="G58" s="176"/>
      <c r="H58" s="177"/>
      <c r="I58" s="178"/>
      <c r="J58" s="176"/>
      <c r="K58" s="179"/>
      <c r="L58" s="175">
        <f t="shared" si="1"/>
        <v>0</v>
      </c>
      <c r="M58" s="176">
        <f t="shared" si="1"/>
        <v>0</v>
      </c>
      <c r="N58" s="176">
        <f t="shared" si="1"/>
        <v>0</v>
      </c>
      <c r="O58" s="176">
        <f>MAX(L58:N58,1)</f>
        <v>1</v>
      </c>
      <c r="P58" s="179">
        <f>LARGE(L58:N58,2)</f>
        <v>0</v>
      </c>
      <c r="Q58" s="184">
        <f>SUM(O58:P58)</f>
        <v>1</v>
      </c>
      <c r="R58" s="214" t="s">
        <v>23</v>
      </c>
    </row>
    <row r="59" spans="1:18" ht="16" thickBot="1">
      <c r="A59" s="173" t="s">
        <v>23</v>
      </c>
      <c r="B59" s="173" t="s">
        <v>23</v>
      </c>
      <c r="C59" s="173" t="s">
        <v>23</v>
      </c>
      <c r="D59" s="173" t="s">
        <v>23</v>
      </c>
      <c r="E59" s="174" t="s">
        <v>23</v>
      </c>
      <c r="F59" s="175"/>
      <c r="G59" s="176"/>
      <c r="H59" s="177"/>
      <c r="I59" s="178"/>
      <c r="J59" s="176"/>
      <c r="K59" s="179"/>
      <c r="L59" s="175">
        <f t="shared" si="1"/>
        <v>0</v>
      </c>
      <c r="M59" s="176">
        <f t="shared" si="1"/>
        <v>0</v>
      </c>
      <c r="N59" s="176">
        <f t="shared" si="1"/>
        <v>0</v>
      </c>
      <c r="O59" s="176">
        <f>MAX(L59:N59,1)</f>
        <v>1</v>
      </c>
      <c r="P59" s="179">
        <f>LARGE(L59:N59,2)</f>
        <v>0</v>
      </c>
      <c r="Q59" s="184">
        <f>SUM(O59:P59)</f>
        <v>1</v>
      </c>
      <c r="R59" s="214" t="s">
        <v>23</v>
      </c>
    </row>
    <row r="60" spans="1:18" ht="16" thickBot="1">
      <c r="A60" s="173" t="s">
        <v>23</v>
      </c>
      <c r="B60" s="173" t="s">
        <v>23</v>
      </c>
      <c r="C60" s="173" t="s">
        <v>23</v>
      </c>
      <c r="D60" s="173" t="s">
        <v>23</v>
      </c>
      <c r="E60" s="174" t="s">
        <v>23</v>
      </c>
      <c r="F60" s="175"/>
      <c r="G60" s="176"/>
      <c r="H60" s="177"/>
      <c r="I60" s="178"/>
      <c r="J60" s="176"/>
      <c r="K60" s="179"/>
      <c r="L60" s="175">
        <f t="shared" si="1"/>
        <v>0</v>
      </c>
      <c r="M60" s="176">
        <f t="shared" si="1"/>
        <v>0</v>
      </c>
      <c r="N60" s="176">
        <f t="shared" si="1"/>
        <v>0</v>
      </c>
      <c r="O60" s="176">
        <f>MAX(L60:N60,1)</f>
        <v>1</v>
      </c>
      <c r="P60" s="179">
        <f>LARGE(L60:N60,2)</f>
        <v>0</v>
      </c>
      <c r="Q60" s="184">
        <f>SUM(O60:P60)</f>
        <v>1</v>
      </c>
      <c r="R60" s="214" t="s">
        <v>23</v>
      </c>
    </row>
    <row r="61" spans="1:18" ht="16" thickBot="1">
      <c r="A61" s="173" t="s">
        <v>23</v>
      </c>
      <c r="B61" s="173" t="s">
        <v>23</v>
      </c>
      <c r="C61" s="173" t="s">
        <v>23</v>
      </c>
      <c r="D61" s="173" t="s">
        <v>23</v>
      </c>
      <c r="E61" s="174" t="s">
        <v>23</v>
      </c>
      <c r="F61" s="175"/>
      <c r="G61" s="176"/>
      <c r="H61" s="177"/>
      <c r="I61" s="178"/>
      <c r="J61" s="176"/>
      <c r="K61" s="179"/>
      <c r="L61" s="175">
        <f t="shared" si="1"/>
        <v>0</v>
      </c>
      <c r="M61" s="176">
        <f t="shared" si="1"/>
        <v>0</v>
      </c>
      <c r="N61" s="176">
        <f t="shared" si="1"/>
        <v>0</v>
      </c>
      <c r="O61" s="176">
        <f>MAX(L61:N61,1)</f>
        <v>1</v>
      </c>
      <c r="P61" s="179">
        <f>LARGE(L61:N61,2)</f>
        <v>0</v>
      </c>
      <c r="Q61" s="184">
        <f>SUM(O61:P61)</f>
        <v>1</v>
      </c>
      <c r="R61" s="214" t="s">
        <v>23</v>
      </c>
    </row>
    <row r="62" spans="1:18" ht="16" thickBot="1">
      <c r="A62" s="173" t="s">
        <v>23</v>
      </c>
      <c r="B62" s="173" t="s">
        <v>23</v>
      </c>
      <c r="C62" s="173" t="s">
        <v>23</v>
      </c>
      <c r="D62" s="173" t="s">
        <v>23</v>
      </c>
      <c r="E62" s="174" t="s">
        <v>23</v>
      </c>
      <c r="F62" s="175"/>
      <c r="G62" s="176"/>
      <c r="H62" s="177"/>
      <c r="I62" s="178"/>
      <c r="J62" s="176"/>
      <c r="K62" s="179"/>
      <c r="L62" s="175">
        <f t="shared" si="1"/>
        <v>0</v>
      </c>
      <c r="M62" s="176">
        <f t="shared" si="1"/>
        <v>0</v>
      </c>
      <c r="N62" s="176">
        <f t="shared" si="1"/>
        <v>0</v>
      </c>
      <c r="O62" s="176">
        <f>MAX(L62:N62,1)</f>
        <v>1</v>
      </c>
      <c r="P62" s="179">
        <f>LARGE(L62:N62,2)</f>
        <v>0</v>
      </c>
      <c r="Q62" s="184">
        <f>SUM(O62:P62)</f>
        <v>1</v>
      </c>
      <c r="R62" s="214" t="s">
        <v>23</v>
      </c>
    </row>
    <row r="63" spans="1:18" ht="16" thickBot="1">
      <c r="A63" s="173" t="s">
        <v>23</v>
      </c>
      <c r="B63" s="173" t="s">
        <v>23</v>
      </c>
      <c r="C63" s="173" t="s">
        <v>23</v>
      </c>
      <c r="D63" s="173" t="s">
        <v>23</v>
      </c>
      <c r="E63" s="174" t="s">
        <v>23</v>
      </c>
      <c r="F63" s="175"/>
      <c r="G63" s="176"/>
      <c r="H63" s="177"/>
      <c r="I63" s="178"/>
      <c r="J63" s="176"/>
      <c r="K63" s="179"/>
      <c r="L63" s="175">
        <f t="shared" si="1"/>
        <v>0</v>
      </c>
      <c r="M63" s="176">
        <f t="shared" si="1"/>
        <v>0</v>
      </c>
      <c r="N63" s="176">
        <f t="shared" si="1"/>
        <v>0</v>
      </c>
      <c r="O63" s="176">
        <f>MAX(L63:N63,1)</f>
        <v>1</v>
      </c>
      <c r="P63" s="179">
        <f>LARGE(L63:N63,2)</f>
        <v>0</v>
      </c>
      <c r="Q63" s="184">
        <f>SUM(O63:P63)</f>
        <v>1</v>
      </c>
      <c r="R63" s="214" t="s">
        <v>23</v>
      </c>
    </row>
    <row r="64" spans="1:18" ht="16" thickBot="1">
      <c r="A64" s="173" t="s">
        <v>23</v>
      </c>
      <c r="B64" s="173" t="s">
        <v>23</v>
      </c>
      <c r="C64" s="173" t="s">
        <v>23</v>
      </c>
      <c r="D64" s="173" t="s">
        <v>23</v>
      </c>
      <c r="E64" s="174" t="s">
        <v>23</v>
      </c>
      <c r="F64" s="175"/>
      <c r="G64" s="176"/>
      <c r="H64" s="177"/>
      <c r="I64" s="178"/>
      <c r="J64" s="176"/>
      <c r="K64" s="179"/>
      <c r="L64" s="175">
        <f t="shared" si="1"/>
        <v>0</v>
      </c>
      <c r="M64" s="176">
        <f t="shared" si="1"/>
        <v>0</v>
      </c>
      <c r="N64" s="176">
        <f t="shared" si="1"/>
        <v>0</v>
      </c>
      <c r="O64" s="176">
        <f>MAX(L64:N64,1)</f>
        <v>1</v>
      </c>
      <c r="P64" s="179">
        <f>LARGE(L64:N64,2)</f>
        <v>0</v>
      </c>
      <c r="Q64" s="184">
        <f>SUM(O64:P64)</f>
        <v>1</v>
      </c>
      <c r="R64" s="214" t="s">
        <v>23</v>
      </c>
    </row>
    <row r="65" spans="1:18" ht="16" thickBot="1">
      <c r="A65" s="173" t="s">
        <v>23</v>
      </c>
      <c r="B65" s="173" t="s">
        <v>23</v>
      </c>
      <c r="C65" s="173" t="s">
        <v>23</v>
      </c>
      <c r="D65" s="173" t="s">
        <v>23</v>
      </c>
      <c r="E65" s="174" t="s">
        <v>23</v>
      </c>
      <c r="F65" s="175"/>
      <c r="G65" s="176"/>
      <c r="H65" s="177"/>
      <c r="I65" s="178"/>
      <c r="J65" s="176"/>
      <c r="K65" s="179"/>
      <c r="L65" s="175">
        <f t="shared" si="1"/>
        <v>0</v>
      </c>
      <c r="M65" s="176">
        <f t="shared" si="1"/>
        <v>0</v>
      </c>
      <c r="N65" s="176">
        <f t="shared" si="1"/>
        <v>0</v>
      </c>
      <c r="O65" s="176">
        <f>MAX(L65:N65,1)</f>
        <v>1</v>
      </c>
      <c r="P65" s="179">
        <f>LARGE(L65:N65,2)</f>
        <v>0</v>
      </c>
      <c r="Q65" s="184">
        <f>SUM(O65:P65)</f>
        <v>1</v>
      </c>
      <c r="R65" s="214" t="s">
        <v>23</v>
      </c>
    </row>
    <row r="66" spans="1:18" ht="16" thickBot="1">
      <c r="A66" s="173" t="s">
        <v>23</v>
      </c>
      <c r="B66" s="173" t="s">
        <v>23</v>
      </c>
      <c r="C66" s="173" t="s">
        <v>23</v>
      </c>
      <c r="D66" s="173" t="s">
        <v>23</v>
      </c>
      <c r="E66" s="174" t="s">
        <v>23</v>
      </c>
      <c r="F66" s="175"/>
      <c r="G66" s="176"/>
      <c r="H66" s="177"/>
      <c r="I66" s="178"/>
      <c r="J66" s="176"/>
      <c r="K66" s="179"/>
      <c r="L66" s="175">
        <f t="shared" si="1"/>
        <v>0</v>
      </c>
      <c r="M66" s="176">
        <f t="shared" si="1"/>
        <v>0</v>
      </c>
      <c r="N66" s="176">
        <f t="shared" si="1"/>
        <v>0</v>
      </c>
      <c r="O66" s="176">
        <f>MAX(L66:N66,1)</f>
        <v>1</v>
      </c>
      <c r="P66" s="179">
        <f>LARGE(L66:N66,2)</f>
        <v>0</v>
      </c>
      <c r="Q66" s="184">
        <f>SUM(O66:P66)</f>
        <v>1</v>
      </c>
      <c r="R66" s="214" t="s">
        <v>23</v>
      </c>
    </row>
    <row r="67" spans="1:18" ht="16" thickBot="1">
      <c r="A67" s="173" t="s">
        <v>23</v>
      </c>
      <c r="B67" s="173" t="s">
        <v>23</v>
      </c>
      <c r="C67" s="173" t="s">
        <v>23</v>
      </c>
      <c r="D67" s="173" t="s">
        <v>23</v>
      </c>
      <c r="E67" s="174" t="s">
        <v>23</v>
      </c>
      <c r="F67" s="175"/>
      <c r="G67" s="176"/>
      <c r="H67" s="177"/>
      <c r="I67" s="178"/>
      <c r="J67" s="176"/>
      <c r="K67" s="179"/>
      <c r="L67" s="175">
        <f t="shared" si="1"/>
        <v>0</v>
      </c>
      <c r="M67" s="176">
        <f t="shared" si="1"/>
        <v>0</v>
      </c>
      <c r="N67" s="176">
        <f t="shared" si="1"/>
        <v>0</v>
      </c>
      <c r="O67" s="176">
        <f>MAX(L67:N67,1)</f>
        <v>1</v>
      </c>
      <c r="P67" s="179">
        <f>LARGE(L67:N67,2)</f>
        <v>0</v>
      </c>
      <c r="Q67" s="184">
        <f>SUM(O67:P67)</f>
        <v>1</v>
      </c>
      <c r="R67" s="214" t="s">
        <v>23</v>
      </c>
    </row>
    <row r="68" spans="1:18" ht="16" thickBot="1">
      <c r="A68" s="173" t="s">
        <v>23</v>
      </c>
      <c r="B68" s="173" t="s">
        <v>23</v>
      </c>
      <c r="C68" s="173" t="s">
        <v>23</v>
      </c>
      <c r="D68" s="173" t="s">
        <v>23</v>
      </c>
      <c r="E68" s="174" t="s">
        <v>23</v>
      </c>
      <c r="F68" s="175"/>
      <c r="G68" s="176"/>
      <c r="H68" s="177"/>
      <c r="I68" s="178"/>
      <c r="J68" s="176"/>
      <c r="K68" s="179"/>
      <c r="L68" s="175">
        <f t="shared" si="1"/>
        <v>0</v>
      </c>
      <c r="M68" s="176">
        <f t="shared" si="1"/>
        <v>0</v>
      </c>
      <c r="N68" s="176">
        <f t="shared" si="1"/>
        <v>0</v>
      </c>
      <c r="O68" s="176">
        <f>MAX(L68:N68,1)</f>
        <v>1</v>
      </c>
      <c r="P68" s="179">
        <f>LARGE(L68:N68,2)</f>
        <v>0</v>
      </c>
      <c r="Q68" s="184">
        <f>SUM(O68:P68)</f>
        <v>1</v>
      </c>
      <c r="R68" s="214" t="s">
        <v>23</v>
      </c>
    </row>
    <row r="69" spans="1:18" ht="16" thickBot="1">
      <c r="A69" s="173" t="s">
        <v>23</v>
      </c>
      <c r="B69" s="173"/>
      <c r="C69" s="173" t="s">
        <v>23</v>
      </c>
      <c r="D69" s="173" t="s">
        <v>23</v>
      </c>
      <c r="E69" s="174" t="s">
        <v>23</v>
      </c>
      <c r="F69" s="175"/>
      <c r="G69" s="176"/>
      <c r="H69" s="177"/>
      <c r="I69" s="178"/>
      <c r="J69" s="176"/>
      <c r="K69" s="179"/>
      <c r="L69" s="175">
        <f t="shared" si="1"/>
        <v>0</v>
      </c>
      <c r="M69" s="176">
        <f t="shared" si="1"/>
        <v>0</v>
      </c>
      <c r="N69" s="176">
        <f t="shared" si="1"/>
        <v>0</v>
      </c>
      <c r="O69" s="176">
        <f>MAX(L69:N69,1)</f>
        <v>1</v>
      </c>
      <c r="P69" s="179">
        <f>LARGE(L69:N69,2)</f>
        <v>0</v>
      </c>
      <c r="Q69" s="184">
        <f>SUM(O69:P69)</f>
        <v>1</v>
      </c>
      <c r="R69" s="214" t="s">
        <v>23</v>
      </c>
    </row>
    <row r="70" spans="1:18" ht="16" thickBot="1">
      <c r="A70" s="173"/>
      <c r="B70" s="173"/>
      <c r="C70" s="173"/>
      <c r="D70" s="173"/>
      <c r="E70" s="174"/>
      <c r="F70" s="175"/>
      <c r="G70" s="176"/>
      <c r="H70" s="177"/>
      <c r="I70" s="178"/>
      <c r="J70" s="176"/>
      <c r="K70" s="179"/>
      <c r="L70" s="175">
        <f t="shared" si="1"/>
        <v>0</v>
      </c>
      <c r="M70" s="176">
        <f t="shared" si="1"/>
        <v>0</v>
      </c>
      <c r="N70" s="176">
        <f t="shared" si="1"/>
        <v>0</v>
      </c>
      <c r="O70" s="176">
        <f>MAX(L70:N70,1)</f>
        <v>1</v>
      </c>
      <c r="P70" s="179">
        <f>LARGE(L70:N70,2)</f>
        <v>0</v>
      </c>
      <c r="Q70" s="184">
        <f>SUM(O70:P70)</f>
        <v>1</v>
      </c>
      <c r="R70" s="214" t="s">
        <v>23</v>
      </c>
    </row>
    <row r="71" spans="1:18" ht="16" thickBot="1">
      <c r="A71" s="173" t="s">
        <v>23</v>
      </c>
      <c r="B71" s="173" t="s">
        <v>23</v>
      </c>
      <c r="C71" s="173" t="s">
        <v>23</v>
      </c>
      <c r="D71" s="173" t="s">
        <v>23</v>
      </c>
      <c r="E71" s="174" t="s">
        <v>23</v>
      </c>
      <c r="F71" s="175"/>
      <c r="G71" s="176"/>
      <c r="H71" s="177"/>
      <c r="I71" s="178"/>
      <c r="J71" s="176"/>
      <c r="K71" s="179"/>
      <c r="L71" s="175">
        <f t="shared" si="1"/>
        <v>0</v>
      </c>
      <c r="M71" s="176">
        <f t="shared" si="1"/>
        <v>0</v>
      </c>
      <c r="N71" s="176">
        <f t="shared" si="1"/>
        <v>0</v>
      </c>
      <c r="O71" s="176">
        <f>MAX(L71:N71,1)</f>
        <v>1</v>
      </c>
      <c r="P71" s="179">
        <f>LARGE(L71:N71,2)</f>
        <v>0</v>
      </c>
      <c r="Q71" s="184">
        <f>SUM(O71:P71)</f>
        <v>1</v>
      </c>
      <c r="R71" s="214" t="s">
        <v>23</v>
      </c>
    </row>
    <row r="72" spans="1:18" ht="16" thickBot="1">
      <c r="A72" s="173" t="s">
        <v>23</v>
      </c>
      <c r="B72" s="173" t="s">
        <v>23</v>
      </c>
      <c r="C72" s="173" t="s">
        <v>23</v>
      </c>
      <c r="D72" s="173" t="s">
        <v>23</v>
      </c>
      <c r="E72" s="174" t="s">
        <v>23</v>
      </c>
      <c r="F72" s="175"/>
      <c r="G72" s="176"/>
      <c r="H72" s="177"/>
      <c r="I72" s="178"/>
      <c r="J72" s="176"/>
      <c r="K72" s="179"/>
      <c r="L72" s="175">
        <f t="shared" si="1"/>
        <v>0</v>
      </c>
      <c r="M72" s="176">
        <f t="shared" si="1"/>
        <v>0</v>
      </c>
      <c r="N72" s="176">
        <f t="shared" si="1"/>
        <v>0</v>
      </c>
      <c r="O72" s="176">
        <f t="shared" ref="O72:O79" si="2">MAX(L72:N72,1)</f>
        <v>1</v>
      </c>
      <c r="P72" s="179">
        <f t="shared" ref="P72:P79" si="3">LARGE(L72:N72,2)</f>
        <v>0</v>
      </c>
      <c r="Q72" s="184">
        <f t="shared" ref="Q72:Q79" si="4">SUM(O72:P72)</f>
        <v>1</v>
      </c>
      <c r="R72" s="214" t="s">
        <v>23</v>
      </c>
    </row>
    <row r="73" spans="1:18" ht="16" thickBot="1">
      <c r="A73" s="173" t="s">
        <v>23</v>
      </c>
      <c r="B73" s="173" t="s">
        <v>23</v>
      </c>
      <c r="C73" s="173" t="s">
        <v>23</v>
      </c>
      <c r="D73" s="173" t="s">
        <v>23</v>
      </c>
      <c r="E73" s="174" t="s">
        <v>23</v>
      </c>
      <c r="F73" s="175"/>
      <c r="G73" s="176"/>
      <c r="H73" s="177"/>
      <c r="I73" s="178"/>
      <c r="J73" s="176"/>
      <c r="K73" s="179"/>
      <c r="L73" s="175">
        <f t="shared" si="1"/>
        <v>0</v>
      </c>
      <c r="M73" s="176">
        <f t="shared" si="1"/>
        <v>0</v>
      </c>
      <c r="N73" s="176">
        <f t="shared" si="1"/>
        <v>0</v>
      </c>
      <c r="O73" s="176">
        <f t="shared" si="2"/>
        <v>1</v>
      </c>
      <c r="P73" s="179">
        <f t="shared" si="3"/>
        <v>0</v>
      </c>
      <c r="Q73" s="184">
        <f t="shared" si="4"/>
        <v>1</v>
      </c>
      <c r="R73" s="214" t="s">
        <v>23</v>
      </c>
    </row>
    <row r="74" spans="1:18" ht="16" thickBot="1">
      <c r="A74" s="173" t="s">
        <v>23</v>
      </c>
      <c r="B74" s="173" t="s">
        <v>23</v>
      </c>
      <c r="C74" s="173" t="s">
        <v>23</v>
      </c>
      <c r="D74" s="173" t="s">
        <v>23</v>
      </c>
      <c r="E74" s="174" t="s">
        <v>23</v>
      </c>
      <c r="F74" s="175"/>
      <c r="G74" s="176"/>
      <c r="H74" s="177"/>
      <c r="I74" s="178"/>
      <c r="J74" s="176"/>
      <c r="K74" s="179"/>
      <c r="L74" s="175">
        <f t="shared" si="1"/>
        <v>0</v>
      </c>
      <c r="M74" s="176">
        <f t="shared" si="1"/>
        <v>0</v>
      </c>
      <c r="N74" s="176">
        <f t="shared" si="1"/>
        <v>0</v>
      </c>
      <c r="O74" s="176">
        <f t="shared" si="2"/>
        <v>1</v>
      </c>
      <c r="P74" s="179">
        <f t="shared" si="3"/>
        <v>0</v>
      </c>
      <c r="Q74" s="184">
        <f t="shared" si="4"/>
        <v>1</v>
      </c>
      <c r="R74" s="214" t="s">
        <v>23</v>
      </c>
    </row>
    <row r="75" spans="1:18" ht="16" thickBot="1">
      <c r="A75" s="173" t="s">
        <v>23</v>
      </c>
      <c r="B75" s="173" t="s">
        <v>23</v>
      </c>
      <c r="C75" s="173" t="s">
        <v>23</v>
      </c>
      <c r="D75" s="173" t="s">
        <v>23</v>
      </c>
      <c r="E75" s="174" t="s">
        <v>23</v>
      </c>
      <c r="F75" s="175"/>
      <c r="G75" s="176"/>
      <c r="H75" s="177"/>
      <c r="I75" s="178"/>
      <c r="J75" s="176"/>
      <c r="K75" s="179"/>
      <c r="L75" s="175">
        <f t="shared" si="1"/>
        <v>0</v>
      </c>
      <c r="M75" s="176">
        <f t="shared" si="1"/>
        <v>0</v>
      </c>
      <c r="N75" s="176">
        <f t="shared" si="1"/>
        <v>0</v>
      </c>
      <c r="O75" s="176">
        <f t="shared" si="2"/>
        <v>1</v>
      </c>
      <c r="P75" s="179">
        <f t="shared" si="3"/>
        <v>0</v>
      </c>
      <c r="Q75" s="184">
        <f t="shared" si="4"/>
        <v>1</v>
      </c>
      <c r="R75" s="214" t="s">
        <v>23</v>
      </c>
    </row>
    <row r="76" spans="1:18" ht="16" thickBot="1">
      <c r="A76" s="173" t="s">
        <v>23</v>
      </c>
      <c r="B76" s="173" t="s">
        <v>23</v>
      </c>
      <c r="C76" s="173" t="s">
        <v>23</v>
      </c>
      <c r="D76" s="173" t="s">
        <v>23</v>
      </c>
      <c r="E76" s="174" t="s">
        <v>23</v>
      </c>
      <c r="F76" s="175"/>
      <c r="G76" s="176"/>
      <c r="H76" s="177"/>
      <c r="I76" s="178"/>
      <c r="J76" s="176"/>
      <c r="K76" s="179"/>
      <c r="L76" s="175">
        <f t="shared" si="1"/>
        <v>0</v>
      </c>
      <c r="M76" s="176">
        <f t="shared" si="1"/>
        <v>0</v>
      </c>
      <c r="N76" s="176">
        <f t="shared" si="1"/>
        <v>0</v>
      </c>
      <c r="O76" s="176">
        <f t="shared" si="2"/>
        <v>1</v>
      </c>
      <c r="P76" s="179">
        <f t="shared" si="3"/>
        <v>0</v>
      </c>
      <c r="Q76" s="184">
        <f t="shared" si="4"/>
        <v>1</v>
      </c>
      <c r="R76" s="214"/>
    </row>
    <row r="77" spans="1:18" ht="16" thickBot="1">
      <c r="A77" s="173" t="s">
        <v>23</v>
      </c>
      <c r="B77" s="173" t="s">
        <v>23</v>
      </c>
      <c r="C77" s="173" t="s">
        <v>23</v>
      </c>
      <c r="D77" s="173" t="s">
        <v>23</v>
      </c>
      <c r="E77" s="174" t="s">
        <v>23</v>
      </c>
      <c r="F77" s="175"/>
      <c r="G77" s="176"/>
      <c r="H77" s="177"/>
      <c r="I77" s="178"/>
      <c r="J77" s="176"/>
      <c r="K77" s="179"/>
      <c r="L77" s="175">
        <f t="shared" si="1"/>
        <v>0</v>
      </c>
      <c r="M77" s="176">
        <f t="shared" si="1"/>
        <v>0</v>
      </c>
      <c r="N77" s="176">
        <f t="shared" si="1"/>
        <v>0</v>
      </c>
      <c r="O77" s="176">
        <f t="shared" si="2"/>
        <v>1</v>
      </c>
      <c r="P77" s="179">
        <f t="shared" si="3"/>
        <v>0</v>
      </c>
      <c r="Q77" s="184">
        <f t="shared" si="4"/>
        <v>1</v>
      </c>
      <c r="R77" s="214" t="s">
        <v>23</v>
      </c>
    </row>
    <row r="78" spans="1:18" ht="16" thickBot="1">
      <c r="A78" s="173" t="s">
        <v>23</v>
      </c>
      <c r="B78" s="173" t="s">
        <v>23</v>
      </c>
      <c r="C78" s="173" t="s">
        <v>23</v>
      </c>
      <c r="D78" s="173" t="s">
        <v>23</v>
      </c>
      <c r="E78" s="174" t="s">
        <v>23</v>
      </c>
      <c r="F78" s="175"/>
      <c r="G78" s="176"/>
      <c r="H78" s="177"/>
      <c r="I78" s="178"/>
      <c r="J78" s="176"/>
      <c r="K78" s="179"/>
      <c r="L78" s="175">
        <f t="shared" si="1"/>
        <v>0</v>
      </c>
      <c r="M78" s="176">
        <f t="shared" si="1"/>
        <v>0</v>
      </c>
      <c r="N78" s="176">
        <f t="shared" si="1"/>
        <v>0</v>
      </c>
      <c r="O78" s="176">
        <f t="shared" si="2"/>
        <v>1</v>
      </c>
      <c r="P78" s="179">
        <f t="shared" si="3"/>
        <v>0</v>
      </c>
      <c r="Q78" s="184">
        <f t="shared" si="4"/>
        <v>1</v>
      </c>
      <c r="R78" s="214"/>
    </row>
    <row r="79" spans="1:18" ht="16" thickBot="1">
      <c r="A79" s="173" t="s">
        <v>23</v>
      </c>
      <c r="B79" s="173" t="s">
        <v>23</v>
      </c>
      <c r="C79" s="173" t="s">
        <v>23</v>
      </c>
      <c r="D79" s="173" t="s">
        <v>23</v>
      </c>
      <c r="E79" s="174" t="s">
        <v>23</v>
      </c>
      <c r="F79" s="190"/>
      <c r="G79" s="191"/>
      <c r="H79" s="192"/>
      <c r="I79" s="178"/>
      <c r="J79" s="176"/>
      <c r="K79" s="179"/>
      <c r="L79" s="190">
        <f t="shared" si="1"/>
        <v>0</v>
      </c>
      <c r="M79" s="191">
        <f t="shared" si="1"/>
        <v>0</v>
      </c>
      <c r="N79" s="191">
        <f t="shared" si="1"/>
        <v>0</v>
      </c>
      <c r="O79" s="191">
        <f t="shared" si="2"/>
        <v>1</v>
      </c>
      <c r="P79" s="193">
        <f t="shared" si="3"/>
        <v>0</v>
      </c>
      <c r="Q79" s="194">
        <f t="shared" si="4"/>
        <v>1</v>
      </c>
      <c r="R79" s="214" t="s">
        <v>23</v>
      </c>
    </row>
  </sheetData>
  <sortState ref="R9:R25">
    <sortCondition ref="R9"/>
  </sortState>
  <mergeCells count="12">
    <mergeCell ref="R7:R8"/>
    <mergeCell ref="H2:P2"/>
    <mergeCell ref="A3:D3"/>
    <mergeCell ref="A4:D4"/>
    <mergeCell ref="F4:R4"/>
    <mergeCell ref="A5:F5"/>
    <mergeCell ref="K5:N5"/>
    <mergeCell ref="B6:C6"/>
    <mergeCell ref="B7:C7"/>
    <mergeCell ref="F7:H7"/>
    <mergeCell ref="I7:K7"/>
    <mergeCell ref="L7:N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1.razred REZULTATI</vt:lpstr>
      <vt:lpstr>2.razred REZULTATI </vt:lpstr>
      <vt:lpstr>3.razred REZULTATI </vt:lpstr>
      <vt:lpstr>4.razred REZULTATI </vt:lpstr>
      <vt:lpstr>1.-2. razred REZULTATI </vt:lpstr>
      <vt:lpstr>3.-4. razred REZULTATI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Biserka</cp:lastModifiedBy>
  <cp:lastPrinted>2015-01-14T20:05:42Z</cp:lastPrinted>
  <dcterms:created xsi:type="dcterms:W3CDTF">2013-01-16T08:44:02Z</dcterms:created>
  <dcterms:modified xsi:type="dcterms:W3CDTF">2015-01-15T10:16:23Z</dcterms:modified>
</cp:coreProperties>
</file>